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60" tabRatio="648" firstSheet="3" activeTab="15"/>
  </bookViews>
  <sheets>
    <sheet name="豪州" sheetId="1" r:id="rId1"/>
    <sheet name="中近東・欧州" sheetId="2" r:id="rId2"/>
    <sheet name="東南アジア・インド" sheetId="3" r:id="rId3"/>
    <sheet name="ベトナム" sheetId="4" r:id="rId4"/>
    <sheet name="ジャカルタ(DIRECT)" sheetId="5" r:id="rId5"/>
    <sheet name="ジャカルタ(via sin)" sheetId="6" r:id="rId6"/>
    <sheet name="マニラ" sheetId="7" r:id="rId7"/>
    <sheet name="青島、大連" sheetId="8" r:id="rId8"/>
    <sheet name="厦門、煙台" sheetId="9" r:id="rId9"/>
    <sheet name="上海" sheetId="10" r:id="rId10"/>
    <sheet name="新港" sheetId="11" r:id="rId11"/>
    <sheet name="シンガポール" sheetId="12" r:id="rId12"/>
    <sheet name="釜山" sheetId="13" r:id="rId13"/>
    <sheet name="香港" sheetId="14" r:id="rId14"/>
    <sheet name="高雄" sheetId="15" r:id="rId15"/>
    <sheet name="基隆・バンコク" sheetId="16" r:id="rId16"/>
  </sheets>
  <definedNames>
    <definedName name="_xlnm.Print_Area" localSheetId="4">'ジャカルタ(DIRECT)'!$A$1:$I$23</definedName>
    <definedName name="_xlnm.Print_Area" localSheetId="5">'ジャカルタ(via sin)'!$A$1:$J$22</definedName>
    <definedName name="_xlnm.Print_Area" localSheetId="15">'基隆・バンコク'!$A$1:$J$38</definedName>
    <definedName name="_xlnm.Print_Area" localSheetId="14">'高雄'!$A$1:$J$30</definedName>
    <definedName name="_xlnm.Print_Area" localSheetId="0">'豪州'!$A$1:$K$31</definedName>
    <definedName name="_xlnm.Print_Area" localSheetId="9">'上海'!$A$1:$J$26</definedName>
    <definedName name="_xlnm.Print_Area" localSheetId="1">'中近東・欧州'!$A$1:$M$41</definedName>
    <definedName name="_xlnm.Print_Area" localSheetId="2">'東南アジア・インド'!$A$1:$O$42</definedName>
  </definedNames>
  <calcPr fullCalcOnLoad="1"/>
</workbook>
</file>

<file path=xl/sharedStrings.xml><?xml version="1.0" encoding="utf-8"?>
<sst xmlns="http://schemas.openxmlformats.org/spreadsheetml/2006/main" count="1636" uniqueCount="590">
  <si>
    <t xml:space="preserve"> </t>
  </si>
  <si>
    <t>COSMO TRANS LINE, INC.</t>
  </si>
  <si>
    <t xml:space="preserve">〒541-0044大阪市中央区伏見町2-1-1三井住友銀行高麗橋ビル9階
</t>
  </si>
  <si>
    <t>SAILING SCHEDULE (via SINGAPORE)</t>
  </si>
  <si>
    <t>KOBE/OSAKA TO OCEANIA(VIA SIN)</t>
  </si>
  <si>
    <t>ETA</t>
  </si>
  <si>
    <t>T/T</t>
  </si>
  <si>
    <t xml:space="preserve">VESSEL NAME      </t>
  </si>
  <si>
    <t>VOY NO.</t>
  </si>
  <si>
    <t>KOBE 
ETD</t>
  </si>
  <si>
    <t>KOBE
 CFS CUT</t>
  </si>
  <si>
    <t>OSAKA 
CFS CUT</t>
  </si>
  <si>
    <t>SINGAPORE</t>
  </si>
  <si>
    <t>FREMANTLE</t>
  </si>
  <si>
    <t>MELBOURNE</t>
  </si>
  <si>
    <t>BRISBANE</t>
  </si>
  <si>
    <t>SYDNEY</t>
  </si>
  <si>
    <t>ADELAIDE</t>
  </si>
  <si>
    <t>★注意：　現地指定のNomination案件は使用本船の指定がございますのでWEB BOOKINGの受付は行っておりません。</t>
  </si>
  <si>
    <t>貨物搬入場所(神戸）</t>
  </si>
  <si>
    <r>
      <rPr>
        <b/>
        <sz val="14"/>
        <color indexed="8"/>
        <rFont val="ＭＳ Ｐゴシック"/>
        <family val="3"/>
      </rPr>
      <t>貨物搬入先（大阪）</t>
    </r>
  </si>
  <si>
    <t>神戸市中央区港島4-6</t>
  </si>
  <si>
    <r>
      <rPr>
        <b/>
        <sz val="14"/>
        <color indexed="8"/>
        <rFont val="ＭＳ Ｐゴシック"/>
        <family val="3"/>
      </rPr>
      <t>大阪市住之江区南港北三丁目２番４６号</t>
    </r>
  </si>
  <si>
    <t>日東物流株式会社</t>
  </si>
  <si>
    <t>　ポートアイランド物流センター</t>
  </si>
  <si>
    <r>
      <rPr>
        <b/>
        <sz val="14"/>
        <color indexed="8"/>
        <rFont val="ＭＳ Ｐ明朝"/>
        <family val="1"/>
      </rPr>
      <t>南港</t>
    </r>
    <r>
      <rPr>
        <b/>
        <sz val="14"/>
        <color indexed="8"/>
        <rFont val="Times New Roman"/>
        <family val="1"/>
      </rPr>
      <t>R</t>
    </r>
    <r>
      <rPr>
        <b/>
        <sz val="14"/>
        <color indexed="8"/>
        <rFont val="ＭＳ Ｐ明朝"/>
        <family val="1"/>
      </rPr>
      <t>物流センター</t>
    </r>
  </si>
  <si>
    <t>NACCS CODE： 3FW35</t>
  </si>
  <si>
    <t>NACCS CODE: 4IWS4</t>
  </si>
  <si>
    <t xml:space="preserve">TEL: 078-302-0551 </t>
  </si>
  <si>
    <r>
      <rPr>
        <b/>
        <sz val="14"/>
        <color indexed="8"/>
        <rFont val="ＭＳ Ｐゴシック"/>
        <family val="3"/>
      </rPr>
      <t>保税名称：</t>
    </r>
    <r>
      <rPr>
        <b/>
        <sz val="14"/>
        <color indexed="8"/>
        <rFont val="Times New Roman"/>
        <family val="1"/>
      </rPr>
      <t xml:space="preserve"> KOKUSAI-NANKO</t>
    </r>
  </si>
  <si>
    <t>FAX: 078-302-0159</t>
  </si>
  <si>
    <r>
      <rPr>
        <b/>
        <sz val="14"/>
        <color indexed="8"/>
        <rFont val="Times New Roman"/>
        <family val="1"/>
      </rPr>
      <t xml:space="preserve">TEL: 06-6612-8711 / FAX: </t>
    </r>
    <r>
      <rPr>
        <b/>
        <sz val="14"/>
        <color indexed="8"/>
        <rFont val="ＭＳ Ｐゴシック"/>
        <family val="3"/>
      </rPr>
      <t>　</t>
    </r>
    <r>
      <rPr>
        <b/>
        <sz val="14"/>
        <color indexed="8"/>
        <rFont val="Times New Roman"/>
        <family val="1"/>
      </rPr>
      <t>06-6614-1921</t>
    </r>
  </si>
  <si>
    <t>担当：岩部</t>
  </si>
  <si>
    <t>担当：　金巻</t>
  </si>
  <si>
    <r>
      <rPr>
        <b/>
        <sz val="14"/>
        <color indexed="8"/>
        <rFont val="ＭＳ Ｐゴシック"/>
        <family val="3"/>
      </rPr>
      <t>【貨物搬入時の注意】送り状にケースマーク及び、弊社扱いの旨記載をよろしくお願いします。</t>
    </r>
  </si>
  <si>
    <t>ブッキング・お問合せ：</t>
  </si>
  <si>
    <t>コスモトランスライン営業部:谷田まで</t>
  </si>
  <si>
    <r>
      <rPr>
        <b/>
        <sz val="14"/>
        <color indexed="9"/>
        <rFont val="Times New Roman"/>
        <family val="1"/>
      </rPr>
      <t>TEL:06-6201-1105/FAX:06-6201-0013/E-mail:tanida@cosmotransline.co.jp</t>
    </r>
    <r>
      <rPr>
        <b/>
        <sz val="14"/>
        <color indexed="9"/>
        <rFont val="HGS創英角ｺﾞｼｯｸUB"/>
        <family val="3"/>
      </rPr>
      <t>　</t>
    </r>
  </si>
  <si>
    <t>*DATES, PORTS AND ROTATION SUBJECT TO ALTERATION WITH OR WITHOUT PRIOR NOTICE.</t>
  </si>
  <si>
    <t>〒541-0044大阪市中央区伏見町2-1-1三井住友銀行高麗橋ビル9階</t>
  </si>
  <si>
    <t>KOBE / OSAKA TO MIDDLE EAST&amp; AFRICA(VIA SIN)</t>
  </si>
  <si>
    <t>COLOMBO</t>
  </si>
  <si>
    <t>ASHDOD</t>
  </si>
  <si>
    <t>JEBAL ALI</t>
  </si>
  <si>
    <t>MOMBASA</t>
  </si>
  <si>
    <t>DURBAN</t>
  </si>
  <si>
    <t>JOHANNESBURG</t>
  </si>
  <si>
    <t>CAPE TOWN</t>
  </si>
  <si>
    <t>ISTANBUL</t>
  </si>
  <si>
    <t>LE HAVRE</t>
  </si>
  <si>
    <t>GENOA</t>
  </si>
  <si>
    <t>SOUTHAMPTON</t>
  </si>
  <si>
    <t>ROTTERDAM</t>
  </si>
  <si>
    <t>HAMBURG</t>
  </si>
  <si>
    <t>BARCELONA</t>
  </si>
  <si>
    <r>
      <rPr>
        <b/>
        <sz val="10"/>
        <color indexed="9"/>
        <rFont val="ＭＳ Ｐゴシック"/>
        <family val="3"/>
      </rPr>
      <t>※ヨーロッパ向けは</t>
    </r>
    <r>
      <rPr>
        <b/>
        <sz val="10"/>
        <color indexed="9"/>
        <rFont val="Times New Roman"/>
        <family val="1"/>
      </rPr>
      <t>24</t>
    </r>
    <r>
      <rPr>
        <b/>
        <sz val="10"/>
        <color indexed="9"/>
        <rFont val="ＭＳ Ｐゴシック"/>
        <family val="3"/>
      </rPr>
      <t>時間ルールに対応する為、</t>
    </r>
    <r>
      <rPr>
        <b/>
        <sz val="10"/>
        <color indexed="9"/>
        <rFont val="Times New Roman"/>
        <family val="1"/>
      </rPr>
      <t>D/R</t>
    </r>
    <r>
      <rPr>
        <b/>
        <sz val="10"/>
        <color indexed="9"/>
        <rFont val="ＭＳ Ｐゴシック"/>
        <family val="3"/>
      </rPr>
      <t>上に</t>
    </r>
    <r>
      <rPr>
        <b/>
        <sz val="10"/>
        <color indexed="9"/>
        <rFont val="Times New Roman"/>
        <family val="1"/>
      </rPr>
      <t>HS CODE</t>
    </r>
    <r>
      <rPr>
        <b/>
        <sz val="10"/>
        <color indexed="9"/>
        <rFont val="ＭＳ Ｐゴシック"/>
        <family val="3"/>
      </rPr>
      <t>の記載をよろしくお願いします。</t>
    </r>
  </si>
  <si>
    <r>
      <rPr>
        <b/>
        <sz val="12"/>
        <color indexed="8"/>
        <rFont val="ＭＳ Ｐゴシック"/>
        <family val="3"/>
      </rPr>
      <t>貨物搬入先（大阪）</t>
    </r>
  </si>
  <si>
    <r>
      <rPr>
        <b/>
        <sz val="12"/>
        <color indexed="8"/>
        <rFont val="ＭＳ Ｐゴシック"/>
        <family val="3"/>
      </rPr>
      <t>大阪市住之江区南港北三丁目２番４６号</t>
    </r>
  </si>
  <si>
    <r>
      <rPr>
        <b/>
        <sz val="12"/>
        <color indexed="8"/>
        <rFont val="ＭＳ Ｐ明朝"/>
        <family val="1"/>
      </rPr>
      <t>南港</t>
    </r>
    <r>
      <rPr>
        <b/>
        <sz val="12"/>
        <color indexed="8"/>
        <rFont val="Times New Roman"/>
        <family val="1"/>
      </rPr>
      <t>R</t>
    </r>
    <r>
      <rPr>
        <b/>
        <sz val="12"/>
        <color indexed="8"/>
        <rFont val="ＭＳ Ｐ明朝"/>
        <family val="1"/>
      </rPr>
      <t>物流センター</t>
    </r>
  </si>
  <si>
    <t>NACCS CODE:4IWS4</t>
  </si>
  <si>
    <r>
      <rPr>
        <b/>
        <sz val="12"/>
        <color indexed="8"/>
        <rFont val="ＭＳ Ｐゴシック"/>
        <family val="3"/>
      </rPr>
      <t>保税名称：</t>
    </r>
    <r>
      <rPr>
        <b/>
        <sz val="12"/>
        <color indexed="8"/>
        <rFont val="Times New Roman"/>
        <family val="1"/>
      </rPr>
      <t xml:space="preserve"> KOKUSAI-NANKO</t>
    </r>
  </si>
  <si>
    <r>
      <rPr>
        <b/>
        <sz val="12"/>
        <color indexed="8"/>
        <rFont val="Times New Roman"/>
        <family val="1"/>
      </rPr>
      <t xml:space="preserve">TEL: 06-6612-8711 / FAX: </t>
    </r>
    <r>
      <rPr>
        <b/>
        <sz val="12"/>
        <color indexed="8"/>
        <rFont val="ＭＳ Ｐゴシック"/>
        <family val="3"/>
      </rPr>
      <t>　</t>
    </r>
    <r>
      <rPr>
        <b/>
        <sz val="12"/>
        <color indexed="8"/>
        <rFont val="Times New Roman"/>
        <family val="1"/>
      </rPr>
      <t>06-6614-1921</t>
    </r>
  </si>
  <si>
    <t>担当：金巻</t>
  </si>
  <si>
    <t>【貨物搬入時の注意】送り状にケースマーク及び、弊社扱いの旨記載をよろしくお願いします。</t>
  </si>
  <si>
    <r>
      <rPr>
        <b/>
        <sz val="14"/>
        <color indexed="9"/>
        <rFont val="Times New Roman"/>
        <family val="1"/>
      </rPr>
      <t>TEL:06-6201-1105/FAX:06-6201-0013/E-mail:tanida@cosmotransline.co.jp</t>
    </r>
    <r>
      <rPr>
        <b/>
        <sz val="14"/>
        <color indexed="9"/>
        <rFont val="HGS創英角ｺﾞｼｯｸUB"/>
        <family val="3"/>
      </rPr>
      <t>　</t>
    </r>
  </si>
  <si>
    <t>KOBE / OSAKA TO SOUTH EAST ASIA(VIA SIN)</t>
  </si>
  <si>
    <t>SURABAYA</t>
  </si>
  <si>
    <t>PORT KELANG</t>
  </si>
  <si>
    <t>LAEM CHABANG</t>
  </si>
  <si>
    <t>PENANG</t>
  </si>
  <si>
    <t>YANGON</t>
  </si>
  <si>
    <t>CEBU</t>
  </si>
  <si>
    <t>SIHANOUKVILLE</t>
  </si>
  <si>
    <t>SEMARANG</t>
  </si>
  <si>
    <t>PASIR GUDANG</t>
  </si>
  <si>
    <t>CHENNAI</t>
  </si>
  <si>
    <t>NHAVA SHEVA</t>
  </si>
  <si>
    <t>CHITTAGONG</t>
  </si>
  <si>
    <t>CALCUTTA</t>
  </si>
  <si>
    <t>KARACHI</t>
  </si>
  <si>
    <t>NEW DELHI</t>
  </si>
  <si>
    <r>
      <rPr>
        <b/>
        <sz val="12"/>
        <color indexed="8"/>
        <rFont val="ＭＳ Ｐゴシック"/>
        <family val="3"/>
      </rPr>
      <t>貨物搬入先（大阪）</t>
    </r>
  </si>
  <si>
    <r>
      <rPr>
        <b/>
        <sz val="12"/>
        <color indexed="8"/>
        <rFont val="ＭＳ Ｐゴシック"/>
        <family val="3"/>
      </rPr>
      <t>大阪市住之江区南港北三丁目２番４６号</t>
    </r>
  </si>
  <si>
    <r>
      <rPr>
        <b/>
        <sz val="12"/>
        <color indexed="8"/>
        <rFont val="ＭＳ Ｐ明朝"/>
        <family val="1"/>
      </rPr>
      <t>南港</t>
    </r>
    <r>
      <rPr>
        <b/>
        <sz val="12"/>
        <color indexed="8"/>
        <rFont val="Times New Roman"/>
        <family val="1"/>
      </rPr>
      <t>R</t>
    </r>
    <r>
      <rPr>
        <b/>
        <sz val="12"/>
        <color indexed="8"/>
        <rFont val="ＭＳ Ｐ明朝"/>
        <family val="1"/>
      </rPr>
      <t>物流センター</t>
    </r>
  </si>
  <si>
    <r>
      <rPr>
        <b/>
        <sz val="12"/>
        <color indexed="8"/>
        <rFont val="ＭＳ Ｐゴシック"/>
        <family val="3"/>
      </rPr>
      <t>保税名称：</t>
    </r>
    <r>
      <rPr>
        <b/>
        <sz val="12"/>
        <color indexed="8"/>
        <rFont val="Times New Roman"/>
        <family val="1"/>
      </rPr>
      <t xml:space="preserve"> KOKUSAI-NANKO</t>
    </r>
  </si>
  <si>
    <r>
      <rPr>
        <b/>
        <sz val="12"/>
        <color indexed="8"/>
        <rFont val="Times New Roman"/>
        <family val="1"/>
      </rPr>
      <t xml:space="preserve">TEL: 06-6612-8711 / FAX: </t>
    </r>
    <r>
      <rPr>
        <b/>
        <sz val="12"/>
        <color indexed="8"/>
        <rFont val="ＭＳ Ｐゴシック"/>
        <family val="3"/>
      </rPr>
      <t>　</t>
    </r>
    <r>
      <rPr>
        <b/>
        <sz val="12"/>
        <color indexed="8"/>
        <rFont val="Times New Roman"/>
        <family val="1"/>
      </rPr>
      <t>06-6614-1921</t>
    </r>
  </si>
  <si>
    <r>
      <rPr>
        <b/>
        <sz val="12"/>
        <color indexed="8"/>
        <rFont val="ＭＳ Ｐゴシック"/>
        <family val="3"/>
      </rPr>
      <t>【貨物搬入時の注意】送り状にケースマーク及び、弊社扱いの旨記載をよろしくお願いします。</t>
    </r>
  </si>
  <si>
    <r>
      <rPr>
        <b/>
        <sz val="14"/>
        <color indexed="9"/>
        <rFont val="Times New Roman"/>
        <family val="1"/>
      </rPr>
      <t>TEL:06-6201-1105/FAX:06-6201-0013/E-mail:tanida@cosmotransline.co.jp</t>
    </r>
    <r>
      <rPr>
        <b/>
        <sz val="14"/>
        <color indexed="9"/>
        <rFont val="HGS創英角ｺﾞｼｯｸUB"/>
        <family val="3"/>
      </rPr>
      <t>　</t>
    </r>
  </si>
  <si>
    <t>SAILING SCHEDULE</t>
  </si>
  <si>
    <t>(CONSOLIDATION SERVICE)</t>
  </si>
  <si>
    <t>KOBE TO HOCHIMINH DIRECT SERVICE</t>
  </si>
  <si>
    <t>VESSEL</t>
  </si>
  <si>
    <t>KOBE ETD</t>
  </si>
  <si>
    <t>LOADING／RECEIPT</t>
  </si>
  <si>
    <t>KOBE 
CUT 1</t>
  </si>
  <si>
    <t>RECEIPT</t>
  </si>
  <si>
    <t>OSAKA
CUT 2</t>
  </si>
  <si>
    <t>DESTINATION</t>
  </si>
  <si>
    <t>UKB</t>
  </si>
  <si>
    <t>OSA</t>
  </si>
  <si>
    <t>KOBE TO HAIPHONG DIRECT SERVICE</t>
  </si>
  <si>
    <t>HPH</t>
  </si>
  <si>
    <t>大阪搬入場所</t>
  </si>
  <si>
    <t>佐野運輸株式会社</t>
  </si>
  <si>
    <t>株式会社タカナワ</t>
  </si>
  <si>
    <t>神戸市灘区摩耶埠頭</t>
  </si>
  <si>
    <t>⼤阪府⼤阪市住之江区平林南2-10-78</t>
  </si>
  <si>
    <t>まや流通センター東棟</t>
  </si>
  <si>
    <t xml:space="preserve">SEA NACCS : 4IWP8 </t>
  </si>
  <si>
    <t>NACCS CODE: 3DDN1</t>
  </si>
  <si>
    <t>TEL: 078-805-6155</t>
  </si>
  <si>
    <t>FAX: 078-805-6158</t>
  </si>
  <si>
    <r>
      <rPr>
        <b/>
        <sz val="16"/>
        <color indexed="8"/>
        <rFont val="ＭＳ Ｐゴシック"/>
        <family val="3"/>
      </rPr>
      <t>ブッキング・お問合せ：</t>
    </r>
  </si>
  <si>
    <t>KOBE CUT 1</t>
  </si>
  <si>
    <t>☆大阪CUT日は神戸CUTより一日早くなりますのでご注意下さい。</t>
  </si>
  <si>
    <t>貨物搬入場所（神戸）</t>
  </si>
  <si>
    <t>貨物搬入先（大阪）</t>
  </si>
  <si>
    <t>大阪市住之江区南港北三丁目２番４６号</t>
  </si>
  <si>
    <t>南港R物流センター</t>
  </si>
  <si>
    <t>保税名称： KOKUSAI-NANKO</t>
  </si>
  <si>
    <t>TEL: 06-6612-8711 / FAX:  06-6614-1921</t>
  </si>
  <si>
    <t>ブッキング
お問い合わせ：</t>
  </si>
  <si>
    <t>コスモトランスライン営業部　谷田まで</t>
  </si>
  <si>
    <t>★輸出貨物搬入に際し、送り状には必ず弊社扱いである旨及びケースマークを記載して頂きます様御願い致します。</t>
  </si>
  <si>
    <t>KOBE, OSAKA to JAKARTA(VIA SINGAPORE)</t>
  </si>
  <si>
    <r>
      <rPr>
        <b/>
        <u val="single"/>
        <sz val="22"/>
        <color indexed="8"/>
        <rFont val="Times New Roman"/>
        <family val="1"/>
      </rPr>
      <t>&lt;&lt;LCL  SERVICE</t>
    </r>
    <r>
      <rPr>
        <b/>
        <u val="single"/>
        <sz val="22"/>
        <color indexed="8"/>
        <rFont val="Times New Roman"/>
        <family val="1"/>
      </rPr>
      <t>&gt;&gt;</t>
    </r>
  </si>
  <si>
    <t>SIN ETA</t>
  </si>
  <si>
    <t>JKT ETA</t>
  </si>
  <si>
    <t>※ジャカルタ向けに関しましては、HS CODEが必要になりますので、DOCK上にご記載の程宜しく御願い致します。</t>
  </si>
  <si>
    <t>貨物搬入場所（大阪）</t>
  </si>
  <si>
    <t>大洋運輸（株）L-9</t>
  </si>
  <si>
    <t>藤原運輸（株）南港J4 H/W</t>
  </si>
  <si>
    <t>NACCS CODE：3FDH1</t>
  </si>
  <si>
    <t>☆NACCS CODE: 4IWG1</t>
  </si>
  <si>
    <t>神戸市中央区港島7-6</t>
  </si>
  <si>
    <t>大阪市住之江区南港南4-2-166</t>
  </si>
  <si>
    <t>TEL:078-302-0456</t>
  </si>
  <si>
    <t>TEL: 06-6115-7273</t>
  </si>
  <si>
    <t>FAX: 078-302-7343</t>
  </si>
  <si>
    <t>FAX: 06-6612-1988</t>
  </si>
  <si>
    <t>KOBE/OSAKA TO MANILA NORTH</t>
  </si>
  <si>
    <t>NORTH</t>
  </si>
  <si>
    <t>MNL</t>
  </si>
  <si>
    <t>神戸市灘区摩耶埠頭まや流通センター東棟</t>
  </si>
  <si>
    <r>
      <rPr>
        <b/>
        <sz val="12"/>
        <color indexed="8"/>
        <rFont val="ＭＳ Ｐゴシック"/>
        <family val="3"/>
      </rPr>
      <t>【貨物搬入時の注意】送り状にケースマーク及び、弊社扱いの旨記載をよろしくお願いします。</t>
    </r>
  </si>
  <si>
    <r>
      <rPr>
        <b/>
        <sz val="11"/>
        <color indexed="8"/>
        <rFont val="ＭＳ Ｐゴシック"/>
        <family val="3"/>
      </rPr>
      <t>ブッキング
お問い合わせ：</t>
    </r>
  </si>
  <si>
    <r>
      <rPr>
        <b/>
        <sz val="12"/>
        <color indexed="9"/>
        <rFont val="Times New Roman"/>
        <family val="1"/>
      </rPr>
      <t>TEL:06-6201-1105/FAX:06-6201-0013/E-mail:tanida@cosmotransline.co.jp</t>
    </r>
    <r>
      <rPr>
        <b/>
        <sz val="12"/>
        <color indexed="9"/>
        <rFont val="HGS創英角ｺﾞｼｯｸUB"/>
        <family val="3"/>
      </rPr>
      <t>　</t>
    </r>
  </si>
  <si>
    <t>KOBE / OSAKA TO XIAMEN</t>
  </si>
  <si>
    <t>XMN</t>
  </si>
  <si>
    <t>KOBE / OSAKA TO YANTAI</t>
  </si>
  <si>
    <t>COSCO KIKU</t>
  </si>
  <si>
    <t>YANTAI</t>
  </si>
  <si>
    <t>KOBE / OSAKA TO DALIAN</t>
  </si>
  <si>
    <t>DLC</t>
  </si>
  <si>
    <t>KOBE / OSAKA TO QINGDAO</t>
  </si>
  <si>
    <t>TAO</t>
  </si>
  <si>
    <t>【貨物搬入時の注意】 送り状にケースマーク及び、弊社扱いの旨記載をよろしくお願いします。</t>
  </si>
  <si>
    <t>KOBE/OSAKA TO SHANGHAI</t>
  </si>
  <si>
    <t>SHA</t>
  </si>
  <si>
    <t>コスモトランスライン上海支店 (萬星海運上海有限公司)</t>
  </si>
  <si>
    <t>上海市长宁区仙霞路319号远东国际广场A栋710室 /// ROOM 710,BUILDING A,FAR EAST PLAZA,　NO.319,XIANXIA ROAD,CHANGNING，SHANGHAI</t>
  </si>
  <si>
    <t>TEL: (86)021-6235-0695  / FAX: (86)021-6235-0869</t>
  </si>
  <si>
    <t>★蘇州、杭州といった上海近郊都市へのDOOR DELIVERY案件も、上記弊社上海支店が対応させて頂きます。</t>
  </si>
  <si>
    <t xml:space="preserve">☆上海向けは中国24時間ルールが実施される為、CUT日が通常より1日前倒しになります。                                                                        </t>
  </si>
  <si>
    <t>TEL:06-6201-1105/FAX:06-6201-0013/E-mail:tanida@cosmotransline.co.jp</t>
  </si>
  <si>
    <t>KOBE/OSAKA TO XINGANG</t>
  </si>
  <si>
    <t>XIN</t>
  </si>
  <si>
    <t>㈱カンロジ 摩耶2号上屋</t>
  </si>
  <si>
    <t>㈱辰巳商會南港NO.1 H.W</t>
  </si>
  <si>
    <t>〒657-0854 神戸市灘区摩耶埠頭</t>
  </si>
  <si>
    <t xml:space="preserve">〒559-0031 大阪市住之江区南港東7-1-24
</t>
  </si>
  <si>
    <t>TEL：078-801-2458 FAX：078-871-5240</t>
  </si>
  <si>
    <t xml:space="preserve">TEL：06-6612-3153 FAX：06-6612-6256
</t>
  </si>
  <si>
    <t>税関名称：㈱カンロジ 摩耶2号保税蔵置場</t>
  </si>
  <si>
    <t xml:space="preserve">税関名称：㈱辰巳商會南港ﾀｰﾐﾅﾙNO.1 H/W
</t>
  </si>
  <si>
    <t>SEA NACCS：3DW30</t>
  </si>
  <si>
    <t xml:space="preserve">SEA NACCS：4IW62
</t>
  </si>
  <si>
    <t>NOMINATION案件：cosmo-doc@cosmotransline.co.jp　黃まで</t>
  </si>
  <si>
    <t>KOBE / OSAKA TO SINGAPORE</t>
  </si>
  <si>
    <t>SIN</t>
  </si>
  <si>
    <r>
      <rPr>
        <b/>
        <sz val="9"/>
        <color indexed="8"/>
        <rFont val="Times New Roman"/>
        <family val="1"/>
      </rPr>
      <t>SINGAPORE</t>
    </r>
    <r>
      <rPr>
        <b/>
        <sz val="9"/>
        <color indexed="8"/>
        <rFont val="ＭＳ Ｐ明朝"/>
        <family val="1"/>
      </rPr>
      <t>経由</t>
    </r>
    <r>
      <rPr>
        <b/>
        <sz val="9"/>
        <color indexed="8"/>
        <rFont val="Times New Roman"/>
        <family val="1"/>
      </rPr>
      <t>(</t>
    </r>
    <r>
      <rPr>
        <b/>
        <sz val="9"/>
        <color indexed="8"/>
        <rFont val="ＭＳ Ｐ明朝"/>
        <family val="1"/>
      </rPr>
      <t>スルー</t>
    </r>
    <r>
      <rPr>
        <b/>
        <sz val="9"/>
        <color indexed="8"/>
        <rFont val="Times New Roman"/>
        <family val="1"/>
      </rPr>
      <t>B/L</t>
    </r>
    <r>
      <rPr>
        <b/>
        <sz val="9"/>
        <color indexed="8"/>
        <rFont val="ＭＳ Ｐ明朝"/>
        <family val="1"/>
      </rPr>
      <t>にて御引受け致しております。</t>
    </r>
    <r>
      <rPr>
        <b/>
        <sz val="9"/>
        <color indexed="8"/>
        <rFont val="Times New Roman"/>
        <family val="1"/>
      </rPr>
      <t>)</t>
    </r>
    <r>
      <rPr>
        <b/>
        <sz val="9"/>
        <color indexed="8"/>
        <rFont val="ＭＳ Ｐ明朝"/>
        <family val="1"/>
      </rPr>
      <t>⇒弊社別項の、東南アジア・インド・中近東・欧州のスケジュール表をご参照下さい。</t>
    </r>
    <r>
      <rPr>
        <b/>
        <sz val="9"/>
        <color indexed="8"/>
        <rFont val="Times New Roman"/>
        <family val="1"/>
      </rPr>
      <t xml:space="preserve">
MUMBAI/ CALCUTTA/ BOMBAY/ CHENNAI/ NEW DELHI/ BANGALORE/ CHITTAGONG/ DHAKA/ COLOMBO/ DUBAI/ ASHDOD/ HOCHIMINH(CAT LAI)/ SIHANOUKVILLE/ MALE/ LAEM CHABANG/ CEBU/ PENANG/ KOTA KINABALU/ PASIR GUDON/ SURABAYA/ BELLAWAN/ SEMARANG /YANGON/ LAT KRABANG/ SUVA/ LAUTOKA/ ISTANBLE/ FREMANTLE/ BRISBANE/ SYDNEY/ AUCKLAND/ LE HAVRE/ GENOA/ MILANO/ LA SPEZIA/ BARCELONA/ HAMBURG/ ANTWERP/ SOUTHAMPTON/ THESSALONIKI/ PIRAEUS/ FELIXSTOWE/ AARHUS/ JOHANNESBURG/ DURBAN/etc. </t>
    </r>
  </si>
  <si>
    <t>KOBE / OSAKA TO BUSAN</t>
  </si>
  <si>
    <t>神戸搬入場所</t>
  </si>
  <si>
    <r>
      <rPr>
        <b/>
        <sz val="12"/>
        <color indexed="8"/>
        <rFont val="ＭＳ Ｐゴシック"/>
        <family val="3"/>
      </rPr>
      <t>佐野運輸株式会社</t>
    </r>
  </si>
  <si>
    <r>
      <rPr>
        <b/>
        <sz val="12"/>
        <color indexed="8"/>
        <rFont val="ＭＳ Ｐゴシック"/>
        <family val="3"/>
      </rPr>
      <t>神戸市灘区摩耶埠頭まや流通センター</t>
    </r>
  </si>
  <si>
    <t>TEL:078-805-6155</t>
  </si>
  <si>
    <t>FAX:078-805-6158</t>
  </si>
  <si>
    <r>
      <rPr>
        <b/>
        <sz val="11"/>
        <color indexed="8"/>
        <rFont val="ＭＳ Ｐゴシック"/>
        <family val="3"/>
      </rPr>
      <t>ブッキング・お問合せ：</t>
    </r>
  </si>
  <si>
    <r>
      <rPr>
        <b/>
        <sz val="12"/>
        <color indexed="9"/>
        <rFont val="Times New Roman"/>
        <family val="1"/>
      </rPr>
      <t>TEL:06-6201-1105/FAX:06-6201-0013/E-mail:tanida@cosmotransline.co.jp</t>
    </r>
    <r>
      <rPr>
        <b/>
        <sz val="12"/>
        <color indexed="9"/>
        <rFont val="HGS創英角ｺﾞｼｯｸUB"/>
        <family val="3"/>
      </rPr>
      <t>　</t>
    </r>
  </si>
  <si>
    <t>KOBE / OSAKA TO HONG KONG</t>
  </si>
  <si>
    <t>HKG</t>
  </si>
  <si>
    <t xml:space="preserve">KOBE/ OSAKA TO KEELUNG </t>
  </si>
  <si>
    <t>KEL</t>
  </si>
  <si>
    <t>KOBE / OSAKA TO KAOHSIUNG</t>
  </si>
  <si>
    <t>KAO</t>
  </si>
  <si>
    <t>KOBE / OSAKA TO BANGKOK</t>
  </si>
  <si>
    <t>BKK</t>
  </si>
  <si>
    <t>☆バンコク向け大阪CUT日は神戸CUTより一日早くなりますのでご注意下さい。</t>
  </si>
  <si>
    <t>コスモトランスライン営業部 谷田まで</t>
  </si>
  <si>
    <t>UKB</t>
  </si>
  <si>
    <t>OSA</t>
  </si>
  <si>
    <t>JKT ETA</t>
  </si>
  <si>
    <t>FAX :06-6614-4974</t>
  </si>
  <si>
    <t>NACCS: 4IWB8</t>
  </si>
  <si>
    <t>TEL :06-6614-3944 / 3911</t>
  </si>
  <si>
    <t>担当：岩部</t>
  </si>
  <si>
    <t>TEL: 078-302-0151/ FAX: 078-302-0159</t>
  </si>
  <si>
    <r>
      <rPr>
        <b/>
        <sz val="11"/>
        <rFont val="ＭＳ Ｐゴシック"/>
        <family val="3"/>
      </rPr>
      <t>神戸市中央区港島</t>
    </r>
    <r>
      <rPr>
        <b/>
        <sz val="11"/>
        <rFont val="Arial"/>
        <family val="2"/>
      </rPr>
      <t>4-6</t>
    </r>
  </si>
  <si>
    <r>
      <rPr>
        <b/>
        <sz val="11"/>
        <rFont val="ＭＳ Ｐゴシック"/>
        <family val="3"/>
      </rPr>
      <t>日東物流株式会社</t>
    </r>
  </si>
  <si>
    <r>
      <rPr>
        <b/>
        <sz val="11"/>
        <rFont val="ＭＳ Ｐゴシック"/>
        <family val="3"/>
      </rPr>
      <t>ポートアイランド物流センター</t>
    </r>
  </si>
  <si>
    <r>
      <t>NACCS CODE</t>
    </r>
    <r>
      <rPr>
        <b/>
        <sz val="11"/>
        <rFont val="MS PGothic"/>
        <family val="3"/>
      </rPr>
      <t>：</t>
    </r>
    <r>
      <rPr>
        <b/>
        <sz val="11"/>
        <rFont val="Arial"/>
        <family val="2"/>
      </rPr>
      <t xml:space="preserve"> 3FW35</t>
    </r>
  </si>
  <si>
    <t>ブッキング
お問い合わせ</t>
  </si>
  <si>
    <r>
      <t>LOADING</t>
    </r>
    <r>
      <rPr>
        <b/>
        <sz val="8"/>
        <rFont val="Times New Roman"/>
        <family val="1"/>
      </rPr>
      <t>／</t>
    </r>
    <r>
      <rPr>
        <b/>
        <sz val="8"/>
        <rFont val="Arial"/>
        <family val="2"/>
      </rPr>
      <t>RECEIPT</t>
    </r>
  </si>
  <si>
    <r>
      <t>LOADING</t>
    </r>
    <r>
      <rPr>
        <b/>
        <sz val="8"/>
        <color indexed="8"/>
        <rFont val="Times New Roman"/>
        <family val="1"/>
      </rPr>
      <t>／</t>
    </r>
    <r>
      <rPr>
        <b/>
        <sz val="8"/>
        <color indexed="8"/>
        <rFont val="Arial"/>
        <family val="2"/>
      </rPr>
      <t>RECEIPT</t>
    </r>
  </si>
  <si>
    <t>TEL:06-4702-0130</t>
  </si>
  <si>
    <t>FAX:06-4702-0140</t>
  </si>
  <si>
    <r>
      <t>LOADING</t>
    </r>
    <r>
      <rPr>
        <b/>
        <sz val="8"/>
        <color indexed="8"/>
        <rFont val="Times New Roman"/>
        <family val="1"/>
      </rPr>
      <t>／</t>
    </r>
    <r>
      <rPr>
        <b/>
        <sz val="8"/>
        <color indexed="8"/>
        <rFont val="Arial"/>
        <family val="2"/>
      </rPr>
      <t>RECEIPT</t>
    </r>
  </si>
  <si>
    <t>日東物流株式会社</t>
  </si>
  <si>
    <t>TEL: 078-302-0151</t>
  </si>
  <si>
    <t xml:space="preserve"> FAX: 078-302-0159</t>
  </si>
  <si>
    <t>NACCS CODE: 4IWS4</t>
  </si>
  <si>
    <t>大阪市住之江区南港北三丁目２番４６号</t>
  </si>
  <si>
    <t>TEL: 06-6612-8711</t>
  </si>
  <si>
    <t xml:space="preserve"> FAX:  06-6614-1921</t>
  </si>
  <si>
    <t>日東物流株式会社 南港R物流センター</t>
  </si>
  <si>
    <t>NACCS CODE： 3FW35</t>
  </si>
  <si>
    <t>神戸市中央区港島4-6</t>
  </si>
  <si>
    <r>
      <t>KOBE, OSAKA to JAKARTA (</t>
    </r>
    <r>
      <rPr>
        <b/>
        <u val="single"/>
        <sz val="28"/>
        <color indexed="9"/>
        <rFont val="ＭＳ Ｐ明朝"/>
        <family val="1"/>
      </rPr>
      <t>ダイレクト船)</t>
    </r>
  </si>
  <si>
    <r>
      <t>LOADING</t>
    </r>
    <r>
      <rPr>
        <b/>
        <sz val="10"/>
        <rFont val="Times New Roman"/>
        <family val="1"/>
      </rPr>
      <t>／</t>
    </r>
    <r>
      <rPr>
        <b/>
        <sz val="10"/>
        <rFont val="Arial"/>
        <family val="2"/>
      </rPr>
      <t>RECEIPT</t>
    </r>
  </si>
  <si>
    <t>KOBE / OSAKA TO INDIA,PAKISTAN, BANGLADISH(VIA SIN)</t>
  </si>
  <si>
    <t>UKB</t>
  </si>
  <si>
    <t>OSA</t>
  </si>
  <si>
    <r>
      <rPr>
        <b/>
        <sz val="10"/>
        <color indexed="14"/>
        <rFont val="MS PMincho"/>
        <family val="1"/>
      </rPr>
      <t>☆</t>
    </r>
    <r>
      <rPr>
        <b/>
        <sz val="10"/>
        <color indexed="14"/>
        <rFont val="Times New Roman"/>
        <family val="1"/>
      </rPr>
      <t>XIAMEN</t>
    </r>
    <r>
      <rPr>
        <b/>
        <sz val="10"/>
        <color indexed="14"/>
        <rFont val="ＭＳ Ｐ明朝"/>
        <family val="1"/>
      </rPr>
      <t>向けは中国</t>
    </r>
    <r>
      <rPr>
        <b/>
        <sz val="10"/>
        <color indexed="14"/>
        <rFont val="Times New Roman"/>
        <family val="1"/>
      </rPr>
      <t>24</t>
    </r>
    <r>
      <rPr>
        <b/>
        <sz val="10"/>
        <color indexed="14"/>
        <rFont val="ＭＳ Ｐ明朝"/>
        <family val="1"/>
      </rPr>
      <t>時間ルールが実施される為、</t>
    </r>
    <r>
      <rPr>
        <b/>
        <sz val="10"/>
        <color indexed="14"/>
        <rFont val="Times New Roman"/>
        <family val="1"/>
      </rPr>
      <t>CUT</t>
    </r>
    <r>
      <rPr>
        <b/>
        <sz val="10"/>
        <color indexed="14"/>
        <rFont val="ＭＳ Ｐ明朝"/>
        <family val="1"/>
      </rPr>
      <t>日が通常より</t>
    </r>
    <r>
      <rPr>
        <b/>
        <sz val="10"/>
        <color indexed="14"/>
        <rFont val="Times New Roman"/>
        <family val="1"/>
      </rPr>
      <t>1</t>
    </r>
    <r>
      <rPr>
        <b/>
        <sz val="10"/>
        <color indexed="14"/>
        <rFont val="ＭＳ Ｐ明朝"/>
        <family val="1"/>
      </rPr>
      <t>日前倒しになります。</t>
    </r>
  </si>
  <si>
    <r>
      <rPr>
        <b/>
        <sz val="10"/>
        <color indexed="8"/>
        <rFont val="Times New Roman"/>
        <family val="1"/>
      </rPr>
      <t>TEL:06-6201-1105/FAX:06-6201-0013/E-mail:tanida@cosmotransline.co.jp</t>
    </r>
    <r>
      <rPr>
        <b/>
        <sz val="10"/>
        <color indexed="8"/>
        <rFont val="HGS創英角ｺﾞｼｯｸUB"/>
        <family val="3"/>
      </rPr>
      <t>　</t>
    </r>
  </si>
  <si>
    <r>
      <t xml:space="preserve">SEA NACCS : 4IWP8 NACCS         </t>
    </r>
    <r>
      <rPr>
        <sz val="12"/>
        <color indexed="8"/>
        <rFont val="MS PGothic"/>
        <family val="3"/>
      </rPr>
      <t>利</t>
    </r>
    <r>
      <rPr>
        <sz val="12"/>
        <color indexed="8"/>
        <rFont val="Microsoft JhengHei"/>
        <family val="2"/>
      </rPr>
      <t>⽤</t>
    </r>
    <r>
      <rPr>
        <sz val="12"/>
        <color indexed="8"/>
        <rFont val="ＭＳ Ｐゴシック"/>
        <family val="3"/>
      </rPr>
      <t>者コード:4ETKE</t>
    </r>
  </si>
  <si>
    <r>
      <rPr>
        <b/>
        <sz val="10"/>
        <color indexed="8"/>
        <rFont val="Arial"/>
        <family val="2"/>
      </rPr>
      <t>【貨物搬入時の注意】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Arial"/>
        <family val="2"/>
      </rPr>
      <t>送り状にケースマーク及び、弊社扱いの旨記載をよろしくお願いします。</t>
    </r>
  </si>
  <si>
    <r>
      <rPr>
        <b/>
        <sz val="10"/>
        <color indexed="9"/>
        <rFont val="ＭＳ Ｐゴシック"/>
        <family val="3"/>
      </rPr>
      <t>コスモトランスライン営業部</t>
    </r>
    <r>
      <rPr>
        <b/>
        <sz val="10"/>
        <color indexed="9"/>
        <rFont val="Times New Roman"/>
        <family val="1"/>
      </rPr>
      <t>:</t>
    </r>
    <r>
      <rPr>
        <b/>
        <sz val="10"/>
        <color indexed="9"/>
        <rFont val="ＭＳ Ｐゴシック"/>
        <family val="3"/>
      </rPr>
      <t>谷田まで</t>
    </r>
  </si>
  <si>
    <r>
      <rPr>
        <b/>
        <sz val="10"/>
        <color indexed="9"/>
        <rFont val="Times New Roman"/>
        <family val="1"/>
      </rPr>
      <t>TEL:06-6201-1105/FAX:06-6201-0013/E-mail:tanida@cosmotransline.co.jp</t>
    </r>
    <r>
      <rPr>
        <b/>
        <sz val="10"/>
        <color indexed="9"/>
        <rFont val="HGS創英角ｺﾞｼｯｸUB"/>
        <family val="3"/>
      </rPr>
      <t>　</t>
    </r>
  </si>
  <si>
    <t xml:space="preserve">TEL: 06-4702-0130 </t>
  </si>
  <si>
    <t>FAX: 06-4702-0140</t>
  </si>
  <si>
    <t>大阪搬入場所</t>
  </si>
  <si>
    <t>神戸搬入場所</t>
  </si>
  <si>
    <r>
      <rPr>
        <b/>
        <sz val="12"/>
        <rFont val="ＭＳ Ｐ明朝"/>
        <family val="1"/>
      </rPr>
      <t>山九　大阪港総合物流センター</t>
    </r>
  </si>
  <si>
    <r>
      <rPr>
        <b/>
        <sz val="12"/>
        <rFont val="ＭＳ Ｐ明朝"/>
        <family val="1"/>
      </rPr>
      <t>大阪府大阪市住之江区南港中</t>
    </r>
    <r>
      <rPr>
        <b/>
        <sz val="12"/>
        <rFont val="Times New Roman"/>
        <family val="1"/>
      </rPr>
      <t>7-3-109</t>
    </r>
  </si>
  <si>
    <r>
      <t xml:space="preserve">NACCS </t>
    </r>
    <r>
      <rPr>
        <b/>
        <sz val="16"/>
        <color indexed="8"/>
        <rFont val="Yu Gothic"/>
        <family val="3"/>
      </rPr>
      <t xml:space="preserve">利用者コード : </t>
    </r>
    <r>
      <rPr>
        <b/>
        <sz val="16"/>
        <color indexed="8"/>
        <rFont val="Times New Roman"/>
        <family val="1"/>
      </rPr>
      <t>4ETKE</t>
    </r>
  </si>
  <si>
    <r>
      <rPr>
        <b/>
        <sz val="16"/>
        <color indexed="8"/>
        <rFont val="Yu Gothic"/>
        <family val="3"/>
      </rPr>
      <t>大阪府大阪市住之江区平林南</t>
    </r>
    <r>
      <rPr>
        <b/>
        <sz val="16"/>
        <color indexed="8"/>
        <rFont val="Times New Roman"/>
        <family val="1"/>
      </rPr>
      <t>2-10-78</t>
    </r>
  </si>
  <si>
    <t>株式会社タカナワ</t>
  </si>
  <si>
    <r>
      <t>NACCS CODE : 4IWP8    NACCS</t>
    </r>
    <r>
      <rPr>
        <sz val="12"/>
        <color indexed="8"/>
        <rFont val="MS PGothic"/>
        <family val="3"/>
      </rPr>
      <t>利</t>
    </r>
    <r>
      <rPr>
        <sz val="12"/>
        <color indexed="8"/>
        <rFont val="Microsoft JhengHei"/>
        <family val="2"/>
      </rPr>
      <t>⽤</t>
    </r>
    <r>
      <rPr>
        <sz val="12"/>
        <color indexed="8"/>
        <rFont val="ＭＳ Ｐゴシック"/>
        <family val="3"/>
      </rPr>
      <t>者コード:4ETKE</t>
    </r>
  </si>
  <si>
    <r>
      <rPr>
        <b/>
        <sz val="12"/>
        <color indexed="14"/>
        <rFont val="Segoe UI Symbol"/>
        <family val="2"/>
      </rPr>
      <t>☆</t>
    </r>
    <r>
      <rPr>
        <b/>
        <sz val="12"/>
        <color indexed="14"/>
        <rFont val="MS PMincho"/>
        <family val="1"/>
      </rPr>
      <t>XINGANG向け、大阪受けの場合、積み港は大阪になります。</t>
    </r>
  </si>
  <si>
    <r>
      <t>NOMINATION</t>
    </r>
    <r>
      <rPr>
        <b/>
        <sz val="11"/>
        <color indexed="9"/>
        <rFont val="ＭＳ ゴシック"/>
        <family val="3"/>
      </rPr>
      <t>案件</t>
    </r>
  </si>
  <si>
    <t>tanida@cosmotransline.co.jp   谷田まで</t>
  </si>
  <si>
    <t>cosmo-doc@cosmotransline.co.jp　黄(コウ)まで</t>
  </si>
  <si>
    <t>(右記2名宛にお願いします。)</t>
  </si>
  <si>
    <t>fukumoto@cosmotransline.co.jp   福本まで</t>
  </si>
  <si>
    <r>
      <t>NOMINATION</t>
    </r>
    <r>
      <rPr>
        <b/>
        <sz val="11"/>
        <color indexed="9"/>
        <rFont val="ＭＳ ゴシック"/>
        <family val="3"/>
      </rPr>
      <t>案件：</t>
    </r>
    <r>
      <rPr>
        <b/>
        <sz val="11"/>
        <color indexed="9"/>
        <rFont val="Arial"/>
        <family val="2"/>
      </rPr>
      <t>cosmo-doc@cosmotransline.co.jp</t>
    </r>
    <r>
      <rPr>
        <b/>
        <sz val="11"/>
        <color indexed="9"/>
        <rFont val="ＭＳ ゴシック"/>
        <family val="3"/>
      </rPr>
      <t>　黃(コウ)まで</t>
    </r>
  </si>
  <si>
    <r>
      <rPr>
        <b/>
        <sz val="11"/>
        <color indexed="14"/>
        <rFont val="Segoe UI Symbol"/>
        <family val="2"/>
      </rPr>
      <t>☆</t>
    </r>
    <r>
      <rPr>
        <b/>
        <sz val="11"/>
        <color indexed="14"/>
        <rFont val="ＭＳ 明朝"/>
        <family val="1"/>
      </rPr>
      <t>シンガポール向け大阪</t>
    </r>
    <r>
      <rPr>
        <b/>
        <sz val="11"/>
        <color indexed="14"/>
        <rFont val="Times New Roman"/>
        <family val="1"/>
      </rPr>
      <t>CUT</t>
    </r>
    <r>
      <rPr>
        <b/>
        <sz val="11"/>
        <color indexed="14"/>
        <rFont val="ＭＳ 明朝"/>
        <family val="1"/>
      </rPr>
      <t>日は神戸</t>
    </r>
    <r>
      <rPr>
        <b/>
        <sz val="11"/>
        <color indexed="14"/>
        <rFont val="Times New Roman"/>
        <family val="1"/>
      </rPr>
      <t>CUT</t>
    </r>
    <r>
      <rPr>
        <b/>
        <sz val="11"/>
        <color indexed="14"/>
        <rFont val="ＭＳ 明朝"/>
        <family val="1"/>
      </rPr>
      <t>より一日早くなりますのでご注意下さい。</t>
    </r>
    <r>
      <rPr>
        <b/>
        <sz val="11"/>
        <color indexed="14"/>
        <rFont val="Times New Roman"/>
        <family val="1"/>
      </rPr>
      <t xml:space="preserve">                                                                        </t>
    </r>
  </si>
  <si>
    <t>日東物流株式会社</t>
  </si>
  <si>
    <t>BUDAPEST BRIDGE</t>
  </si>
  <si>
    <t>MYRIAD</t>
  </si>
  <si>
    <t>SINOTRANS BEIJING</t>
  </si>
  <si>
    <t>SITC OSAKA</t>
  </si>
  <si>
    <t>HAI FENG HAI KOU</t>
  </si>
  <si>
    <t>SITC WEIHAI</t>
  </si>
  <si>
    <t>BAY BRIDGE</t>
  </si>
  <si>
    <t>SGN</t>
  </si>
  <si>
    <t>CAPE ORIENT</t>
  </si>
  <si>
    <t>OREA</t>
  </si>
  <si>
    <t xml:space="preserve">BUXLINK </t>
  </si>
  <si>
    <t>松菱運輸株式会社　新港東埠頭 V 上屋</t>
  </si>
  <si>
    <r>
      <t>兵庫県神</t>
    </r>
    <r>
      <rPr>
        <sz val="12"/>
        <color indexed="8"/>
        <rFont val="Microsoft JhengHei UI"/>
        <family val="2"/>
      </rPr>
      <t>⼾</t>
    </r>
    <r>
      <rPr>
        <sz val="12"/>
        <color indexed="8"/>
        <rFont val="MS PGothic"/>
        <family val="3"/>
      </rPr>
      <t>市中央区小野浜町 12 番 1 号　</t>
    </r>
  </si>
  <si>
    <t>NACCS CODE:  3ADN1</t>
  </si>
  <si>
    <t>TEL: 078-333-5161</t>
  </si>
  <si>
    <t>FAX: 078-333-5171</t>
  </si>
  <si>
    <t>大阪運輸株式会社ロジスティクスセンター</t>
  </si>
  <si>
    <r>
      <rPr>
        <b/>
        <sz val="11"/>
        <color indexed="8"/>
        <rFont val="Yu Gothic"/>
        <family val="3"/>
      </rPr>
      <t>大阪市住之江区南港中</t>
    </r>
    <r>
      <rPr>
        <b/>
        <sz val="11"/>
        <color indexed="8"/>
        <rFont val="Arial"/>
        <family val="2"/>
      </rPr>
      <t>6-5-1</t>
    </r>
  </si>
  <si>
    <t>TEL 06-6612-6822/FAX 06-6612-6826</t>
  </si>
  <si>
    <t>NACCS NO 4IWN9</t>
  </si>
  <si>
    <t xml:space="preserve"> </t>
  </si>
  <si>
    <r>
      <rPr>
        <b/>
        <sz val="11"/>
        <rFont val="Yu Gothic"/>
        <family val="3"/>
      </rPr>
      <t>上組神戸多目的物流センター（</t>
    </r>
    <r>
      <rPr>
        <b/>
        <sz val="11"/>
        <rFont val="Arial"/>
        <family val="2"/>
      </rPr>
      <t>KMDC</t>
    </r>
    <r>
      <rPr>
        <b/>
        <sz val="11"/>
        <rFont val="Yu Gothic"/>
        <family val="3"/>
      </rPr>
      <t>）</t>
    </r>
  </si>
  <si>
    <r>
      <rPr>
        <b/>
        <sz val="11"/>
        <rFont val="Yu Gothic"/>
        <family val="3"/>
      </rPr>
      <t>神戸市中央区港島</t>
    </r>
    <r>
      <rPr>
        <b/>
        <sz val="11"/>
        <rFont val="Arial"/>
        <family val="2"/>
      </rPr>
      <t>8-14 TEL078-306-3904/FAX 078-306-3922</t>
    </r>
  </si>
  <si>
    <t>NACCS NO 3FW50</t>
  </si>
  <si>
    <t>CALIDRIS</t>
  </si>
  <si>
    <t>BAI CHAY BRIDGE</t>
  </si>
  <si>
    <t>WAN HAI 326</t>
  </si>
  <si>
    <t>2238W</t>
  </si>
  <si>
    <t xml:space="preserve">JJ NAGOYA </t>
  </si>
  <si>
    <t>OSAKA
CUT 2</t>
  </si>
  <si>
    <t>AKITETA</t>
  </si>
  <si>
    <t>008S</t>
  </si>
  <si>
    <t>SITC QINZHOU</t>
  </si>
  <si>
    <t>MANET</t>
  </si>
  <si>
    <t>PUS</t>
  </si>
  <si>
    <t>2244W</t>
  </si>
  <si>
    <t>BAI CHAY BRIDGE</t>
  </si>
  <si>
    <t>2237W</t>
  </si>
  <si>
    <t>2239W</t>
  </si>
  <si>
    <t>NO SERVICE</t>
  </si>
  <si>
    <t>HYPERION</t>
  </si>
  <si>
    <t>09/14</t>
  </si>
  <si>
    <t>09/18-18</t>
  </si>
  <si>
    <t>09/21</t>
  </si>
  <si>
    <t>09/15</t>
  </si>
  <si>
    <t>0902</t>
  </si>
  <si>
    <t>0903</t>
  </si>
  <si>
    <t>S017</t>
  </si>
  <si>
    <t>2222S</t>
  </si>
  <si>
    <t>09/16</t>
  </si>
  <si>
    <t>09/26</t>
  </si>
  <si>
    <t>09/20</t>
  </si>
  <si>
    <t>09/27</t>
  </si>
  <si>
    <t>10/04</t>
  </si>
  <si>
    <t>09/22-22</t>
  </si>
  <si>
    <t>09/29-29</t>
  </si>
  <si>
    <t>036W</t>
  </si>
  <si>
    <t>035W</t>
  </si>
  <si>
    <t>09/24</t>
  </si>
  <si>
    <t>10/01</t>
  </si>
  <si>
    <t>09/20-21</t>
  </si>
  <si>
    <t>09/27-28</t>
  </si>
  <si>
    <t>09/22</t>
  </si>
  <si>
    <t>〒541-0044大阪市中央区伏見町2-1-1三井住友銀行高麗橋ビル9階</t>
  </si>
  <si>
    <t>2236W</t>
  </si>
  <si>
    <t>09/15-16</t>
  </si>
  <si>
    <t>09/22-23</t>
  </si>
  <si>
    <t>09/29-30</t>
  </si>
  <si>
    <t>09/14-14</t>
  </si>
  <si>
    <t>09/15-15</t>
  </si>
  <si>
    <t>09/22-22</t>
  </si>
  <si>
    <t>09/29-29</t>
  </si>
  <si>
    <t>029S</t>
  </si>
  <si>
    <t>120S</t>
  </si>
  <si>
    <t>09/17-18</t>
  </si>
  <si>
    <t>09/24-25</t>
  </si>
  <si>
    <t>10/01-02</t>
  </si>
  <si>
    <t>TS KOBE</t>
  </si>
  <si>
    <t>09/25-25</t>
  </si>
  <si>
    <t>0904</t>
  </si>
  <si>
    <t>YM INCEPTION</t>
  </si>
  <si>
    <t>YM INSTRUCTION</t>
  </si>
  <si>
    <t>09/15</t>
  </si>
  <si>
    <t>09/21</t>
  </si>
  <si>
    <t>09/14</t>
  </si>
  <si>
    <t>09/20</t>
  </si>
  <si>
    <t>09/22</t>
  </si>
  <si>
    <t>09/29</t>
  </si>
  <si>
    <t>10/06</t>
  </si>
  <si>
    <t>WAN HAI 327</t>
  </si>
  <si>
    <t>09/25-25</t>
  </si>
  <si>
    <t>09/18-18</t>
  </si>
  <si>
    <t>0904</t>
  </si>
  <si>
    <t>2250W</t>
  </si>
  <si>
    <t>2257N</t>
  </si>
  <si>
    <t>09/14-14</t>
  </si>
  <si>
    <t>09/16-16</t>
  </si>
  <si>
    <t>09/21-21</t>
  </si>
  <si>
    <t>09/21-21</t>
  </si>
  <si>
    <t>09/28-28</t>
  </si>
  <si>
    <t>09/28-28</t>
  </si>
  <si>
    <t>09/23-23</t>
  </si>
  <si>
    <t>09/30-30</t>
  </si>
  <si>
    <t>BAY BRIDGE</t>
  </si>
  <si>
    <t>159S</t>
  </si>
  <si>
    <t>JAKARTA EXPRESS</t>
  </si>
  <si>
    <t>059S</t>
  </si>
  <si>
    <t>BUDAPEST BRIDGE</t>
  </si>
  <si>
    <t>109S</t>
  </si>
  <si>
    <t>2240W</t>
  </si>
  <si>
    <t>09/20-20</t>
  </si>
  <si>
    <t>09/27-27</t>
  </si>
  <si>
    <t>10/04-04</t>
  </si>
  <si>
    <t>09/30</t>
  </si>
  <si>
    <t>09/16</t>
  </si>
  <si>
    <t>09/23</t>
  </si>
  <si>
    <t>10/07</t>
  </si>
  <si>
    <t>NO SERVICE</t>
  </si>
  <si>
    <t>MILD TUNE</t>
  </si>
  <si>
    <t>A BOTE</t>
  </si>
  <si>
    <t>2238W</t>
  </si>
  <si>
    <t xml:space="preserve">BUXLINK </t>
  </si>
  <si>
    <t>2070S</t>
  </si>
  <si>
    <t>CALIDRIS</t>
  </si>
  <si>
    <t>0102S</t>
  </si>
  <si>
    <t>09/26</t>
  </si>
  <si>
    <t>10/01</t>
  </si>
  <si>
    <t>10/08</t>
  </si>
  <si>
    <t>10/02-02</t>
  </si>
  <si>
    <t>S018</t>
  </si>
  <si>
    <t>1001</t>
  </si>
  <si>
    <t>1001</t>
  </si>
  <si>
    <t>1002</t>
  </si>
  <si>
    <t>1003</t>
  </si>
  <si>
    <t>1004</t>
  </si>
  <si>
    <t>1005</t>
  </si>
  <si>
    <t>22024S</t>
  </si>
  <si>
    <t>22020S</t>
  </si>
  <si>
    <t>22025S</t>
  </si>
  <si>
    <t>10/02-02</t>
  </si>
  <si>
    <t>10/09-09</t>
  </si>
  <si>
    <t>10/16-16</t>
  </si>
  <si>
    <t>10/23-23</t>
  </si>
  <si>
    <t>10/30-30</t>
  </si>
  <si>
    <t>09/29</t>
  </si>
  <si>
    <t>10/06</t>
  </si>
  <si>
    <t>10/20</t>
  </si>
  <si>
    <t>10/27</t>
  </si>
  <si>
    <t>10/05</t>
  </si>
  <si>
    <t>10/12</t>
  </si>
  <si>
    <t>10/26</t>
  </si>
  <si>
    <t>11/02</t>
  </si>
  <si>
    <t>0918-18</t>
  </si>
  <si>
    <t>09/28</t>
  </si>
  <si>
    <t>YM IMMENSE</t>
  </si>
  <si>
    <t>346S</t>
  </si>
  <si>
    <t>170S</t>
  </si>
  <si>
    <t>YM IMAGE</t>
  </si>
  <si>
    <t>10/13</t>
  </si>
  <si>
    <t>10/20</t>
  </si>
  <si>
    <t>10/27</t>
  </si>
  <si>
    <t>11/02</t>
  </si>
  <si>
    <t>09/28</t>
  </si>
  <si>
    <t>10/12</t>
  </si>
  <si>
    <t>10/19</t>
  </si>
  <si>
    <t>10/26</t>
  </si>
  <si>
    <t>10/05</t>
  </si>
  <si>
    <t>PACIFIC TIANJIN</t>
  </si>
  <si>
    <t>PACIFIC TIANJIN</t>
  </si>
  <si>
    <t>2260N</t>
  </si>
  <si>
    <t>2241W</t>
  </si>
  <si>
    <t>2263N</t>
  </si>
  <si>
    <t>2242W</t>
  </si>
  <si>
    <t>2243W</t>
  </si>
  <si>
    <t>10/05-05</t>
  </si>
  <si>
    <t>10/05-05</t>
  </si>
  <si>
    <t>10/07-07</t>
  </si>
  <si>
    <t>10/12-12</t>
  </si>
  <si>
    <t>10/12-12</t>
  </si>
  <si>
    <t>10/14-14</t>
  </si>
  <si>
    <t>10/19-19</t>
  </si>
  <si>
    <t>10/19-19</t>
  </si>
  <si>
    <t>10/21-21</t>
  </si>
  <si>
    <t>10/26-26</t>
  </si>
  <si>
    <t>10/26-26</t>
  </si>
  <si>
    <t>10/28-28</t>
  </si>
  <si>
    <t>11/02-02</t>
  </si>
  <si>
    <t>11/02-02</t>
  </si>
  <si>
    <t>11/04-04</t>
  </si>
  <si>
    <t>116S</t>
  </si>
  <si>
    <t>060S</t>
  </si>
  <si>
    <t>110S</t>
  </si>
  <si>
    <t>NO SERVICE</t>
  </si>
  <si>
    <t>117S</t>
  </si>
  <si>
    <t>1101</t>
  </si>
  <si>
    <t>09/25</t>
  </si>
  <si>
    <t>10/02</t>
  </si>
  <si>
    <t>09/27</t>
  </si>
  <si>
    <t>2234S</t>
  </si>
  <si>
    <t>2224S</t>
  </si>
  <si>
    <t>2236S</t>
  </si>
  <si>
    <t>10/06-06</t>
  </si>
  <si>
    <t>10/13-13</t>
  </si>
  <si>
    <t>10/20-20</t>
  </si>
  <si>
    <t>10/27-27</t>
  </si>
  <si>
    <t>11/03-03</t>
  </si>
  <si>
    <t>10/03</t>
  </si>
  <si>
    <t>10/07</t>
  </si>
  <si>
    <t>10/14</t>
  </si>
  <si>
    <t>10/17</t>
  </si>
  <si>
    <t>10/24</t>
  </si>
  <si>
    <t>10/31</t>
  </si>
  <si>
    <t>10/11</t>
  </si>
  <si>
    <t>10/18</t>
  </si>
  <si>
    <t>10/25</t>
  </si>
  <si>
    <t>11/01</t>
  </si>
  <si>
    <t>11/08</t>
  </si>
  <si>
    <t>10/04-05</t>
  </si>
  <si>
    <t>10/11-12</t>
  </si>
  <si>
    <t>10/18-19</t>
  </si>
  <si>
    <t>10/25-26</t>
  </si>
  <si>
    <t>11/01-02</t>
  </si>
  <si>
    <t>037W</t>
  </si>
  <si>
    <t>038W</t>
  </si>
  <si>
    <t>039W</t>
  </si>
  <si>
    <t>040W</t>
  </si>
  <si>
    <t>041W</t>
  </si>
  <si>
    <t>09/30</t>
  </si>
  <si>
    <t>10/21</t>
  </si>
  <si>
    <t>10/28</t>
  </si>
  <si>
    <t>10/08</t>
  </si>
  <si>
    <t>10/15</t>
  </si>
  <si>
    <t>10/22</t>
  </si>
  <si>
    <t>10/29</t>
  </si>
  <si>
    <t>11/05</t>
  </si>
  <si>
    <t>A BOTE</t>
  </si>
  <si>
    <t>MILD TUNE</t>
  </si>
  <si>
    <t>2071S</t>
  </si>
  <si>
    <t>0103S</t>
  </si>
  <si>
    <t>BUXLINK</t>
  </si>
  <si>
    <t>2072S</t>
  </si>
  <si>
    <t>10/06-07</t>
  </si>
  <si>
    <t>10/13-14</t>
  </si>
  <si>
    <t>10/20-21</t>
  </si>
  <si>
    <t>10/27-28</t>
  </si>
  <si>
    <t>11/03-04</t>
  </si>
  <si>
    <t>109S</t>
  </si>
  <si>
    <t>116S</t>
  </si>
  <si>
    <t>160S</t>
  </si>
  <si>
    <t>10/03</t>
  </si>
  <si>
    <t>10/15</t>
  </si>
  <si>
    <t>10/22</t>
  </si>
  <si>
    <t>011S</t>
  </si>
  <si>
    <t>030S</t>
  </si>
  <si>
    <t>009S</t>
  </si>
  <si>
    <t>121S</t>
  </si>
  <si>
    <t>012S</t>
  </si>
  <si>
    <t>10/08-09</t>
  </si>
  <si>
    <t>10/15-16</t>
  </si>
  <si>
    <t>10/22-23</t>
  </si>
  <si>
    <t>10/29-30</t>
  </si>
  <si>
    <t>11/05-06</t>
  </si>
  <si>
    <t>HF FORTUNE</t>
  </si>
  <si>
    <t>2248S</t>
  </si>
  <si>
    <t>10/06-06</t>
  </si>
  <si>
    <t>10/13-13</t>
  </si>
  <si>
    <t>10/20-20</t>
  </si>
  <si>
    <t>10/27-27</t>
  </si>
  <si>
    <t>11/03-03</t>
  </si>
  <si>
    <t>KOBE / OSAKA TO EUROPE(VIA SIN)</t>
  </si>
  <si>
    <t>HALCYON</t>
  </si>
  <si>
    <t>22030S</t>
  </si>
  <si>
    <t>10/09-09</t>
  </si>
  <si>
    <t>10/16-16</t>
  </si>
  <si>
    <t>INTERASIA PROGRESS</t>
  </si>
  <si>
    <t>S063</t>
  </si>
  <si>
    <t>WAN HAI 328</t>
  </si>
  <si>
    <t>10/23-23</t>
  </si>
  <si>
    <t>1002</t>
  </si>
  <si>
    <t>1003</t>
  </si>
  <si>
    <t>1004</t>
  </si>
  <si>
    <t>22019S</t>
  </si>
  <si>
    <t>TS KOBE</t>
  </si>
  <si>
    <t>22023S</t>
  </si>
  <si>
    <t>TBN</t>
  </si>
  <si>
    <t>UPDATE:2022/9/12</t>
  </si>
  <si>
    <t>197S</t>
  </si>
  <si>
    <t>290S</t>
  </si>
  <si>
    <t>10/19</t>
  </si>
  <si>
    <t>UPDATE:2022/9/12</t>
  </si>
  <si>
    <t>10/30-30</t>
  </si>
  <si>
    <t>S019</t>
  </si>
  <si>
    <t>DONGJIN FORTUNE</t>
  </si>
  <si>
    <t>0058N</t>
  </si>
  <si>
    <t>0061N</t>
  </si>
  <si>
    <t>0064N</t>
  </si>
  <si>
    <t>0067N</t>
  </si>
  <si>
    <t>2248W</t>
  </si>
  <si>
    <t>SITC TIANJIN</t>
  </si>
  <si>
    <t>SITC TIANJIN</t>
  </si>
  <si>
    <t>2252W</t>
  </si>
  <si>
    <t>10/11-11</t>
  </si>
  <si>
    <t>10/18-18</t>
  </si>
  <si>
    <t>10/25-25</t>
  </si>
  <si>
    <t>11/01-01</t>
  </si>
  <si>
    <t>10/14</t>
  </si>
  <si>
    <t>10/21</t>
  </si>
  <si>
    <t>10/28</t>
  </si>
  <si>
    <t>11/04</t>
  </si>
  <si>
    <t>10/09</t>
  </si>
  <si>
    <t>10/16</t>
  </si>
  <si>
    <t>10/04</t>
  </si>
  <si>
    <t>10/11</t>
  </si>
  <si>
    <t>SITC MOJI</t>
  </si>
  <si>
    <t>2254S</t>
  </si>
  <si>
    <t>SITC TIANJIN</t>
  </si>
  <si>
    <t>2247W</t>
  </si>
  <si>
    <t>2253W</t>
  </si>
  <si>
    <t>2251W</t>
  </si>
  <si>
    <t>2249W</t>
  </si>
  <si>
    <t>NYK ISABEL</t>
  </si>
  <si>
    <t>0113S</t>
  </si>
  <si>
    <t>0114S</t>
  </si>
  <si>
    <t>0115S</t>
  </si>
  <si>
    <t>160S</t>
  </si>
  <si>
    <t>JAKARTA EXPRESS</t>
  </si>
  <si>
    <t>060S</t>
  </si>
  <si>
    <t>10/17</t>
  </si>
  <si>
    <t>110S</t>
  </si>
  <si>
    <t>10/24</t>
  </si>
  <si>
    <t>10/29</t>
  </si>
  <si>
    <t>11/05</t>
  </si>
  <si>
    <t>1005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</si>
</sst>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/&quot;dd"/>
    <numFmt numFmtId="177" formatCode="[$-409]dd\-mmm\-yy"/>
    <numFmt numFmtId="178" formatCode="mm/dd"/>
    <numFmt numFmtId="179" formatCode="\$#,##0\ ;\(\$#,##0\)"/>
    <numFmt numFmtId="180" formatCode="&quot;VND&quot;#,##0_);[Red]\(&quot;VND&quot;#,##0\)"/>
    <numFmt numFmtId="181" formatCode="&quot;¥&quot;#,##0;[Red]&quot;¥&quot;&quot;¥&quot;\-#,##0"/>
    <numFmt numFmtId="182" formatCode="&quot;¥&quot;#,##0.00;[Red]&quot;¥&quot;&quot;¥&quot;&quot;¥&quot;&quot;¥&quot;&quot;¥&quot;&quot;¥&quot;\-#,##0.0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mm/dd;@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]ggge&quot;年&quot;m&quot;月&quot;d&quot;日&quot;;@"/>
    <numFmt numFmtId="193" formatCode="[$]gge&quot;年&quot;m&quot;月&quot;d&quot;日&quot;;@"/>
  </numFmts>
  <fonts count="394">
    <font>
      <sz val="11"/>
      <color rgb="FF000000"/>
      <name val="MS PGothic"/>
      <family val="3"/>
    </font>
    <font>
      <sz val="11"/>
      <color indexed="8"/>
      <name val="Calibri"/>
      <family val="2"/>
    </font>
    <font>
      <b/>
      <sz val="14"/>
      <color indexed="9"/>
      <name val="Times New Roman"/>
      <family val="1"/>
    </font>
    <font>
      <sz val="11"/>
      <name val="MS PGothic"/>
      <family val="3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b/>
      <u val="single"/>
      <sz val="22"/>
      <color indexed="8"/>
      <name val="Times New Roman"/>
      <family val="1"/>
    </font>
    <font>
      <b/>
      <sz val="14"/>
      <color indexed="8"/>
      <name val="ＭＳ Ｐゴシック"/>
      <family val="3"/>
    </font>
    <font>
      <b/>
      <sz val="14"/>
      <color indexed="8"/>
      <name val="ＭＳ Ｐ明朝"/>
      <family val="1"/>
    </font>
    <font>
      <b/>
      <sz val="14"/>
      <color indexed="9"/>
      <name val="HGS創英角ｺﾞｼｯｸUB"/>
      <family val="3"/>
    </font>
    <font>
      <b/>
      <sz val="10"/>
      <color indexed="9"/>
      <name val="ＭＳ Ｐゴシック"/>
      <family val="3"/>
    </font>
    <font>
      <b/>
      <sz val="10"/>
      <color indexed="9"/>
      <name val="Times New Roman"/>
      <family val="1"/>
    </font>
    <font>
      <b/>
      <sz val="12"/>
      <color indexed="8"/>
      <name val="ＭＳ Ｐゴシック"/>
      <family val="3"/>
    </font>
    <font>
      <b/>
      <sz val="12"/>
      <color indexed="8"/>
      <name val="ＭＳ Ｐ明朝"/>
      <family val="1"/>
    </font>
    <font>
      <b/>
      <sz val="16"/>
      <color indexed="8"/>
      <name val="ＭＳ Ｐゴシック"/>
      <family val="3"/>
    </font>
    <font>
      <b/>
      <sz val="12"/>
      <color indexed="9"/>
      <name val="HGS創英角ｺﾞｼｯｸUB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明朝"/>
      <family val="1"/>
    </font>
    <font>
      <sz val="6"/>
      <name val="ＭＳ Ｐゴシック"/>
      <family val="3"/>
    </font>
    <font>
      <b/>
      <sz val="10"/>
      <name val="Times New Roman"/>
      <family val="1"/>
    </font>
    <font>
      <sz val="18"/>
      <name val="MS PGothic"/>
      <family val="3"/>
    </font>
    <font>
      <sz val="11"/>
      <color indexed="8"/>
      <name val="ＭＳ Ｐゴシック"/>
      <family val="3"/>
    </font>
    <font>
      <sz val="11"/>
      <color indexed="8"/>
      <name val="宋体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name val="ＭＳ ゴシック"/>
      <family val="3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VNtimes new roman"/>
      <family val="1"/>
    </font>
    <font>
      <sz val="12"/>
      <name val="新細明體"/>
      <family val="1"/>
    </font>
    <font>
      <sz val="14"/>
      <name val="뼻뮝"/>
      <family val="3"/>
    </font>
    <font>
      <sz val="12"/>
      <name val="뼻뮝"/>
      <family val="3"/>
    </font>
    <font>
      <sz val="12"/>
      <name val="바탕체"/>
      <family val="3"/>
    </font>
    <font>
      <sz val="10"/>
      <name val="굴림체"/>
      <family val="3"/>
    </font>
    <font>
      <b/>
      <sz val="8"/>
      <color indexed="8"/>
      <name val="Times New Roman"/>
      <family val="1"/>
    </font>
    <font>
      <b/>
      <sz val="11"/>
      <color indexed="9"/>
      <name val="Arial"/>
      <family val="2"/>
    </font>
    <font>
      <b/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ＭＳ Ｐゴシック"/>
      <family val="3"/>
    </font>
    <font>
      <b/>
      <sz val="11"/>
      <name val="MS PGothic"/>
      <family val="3"/>
    </font>
    <font>
      <b/>
      <sz val="12"/>
      <name val="ＭＳ Ｐ明朝"/>
      <family val="1"/>
    </font>
    <font>
      <b/>
      <sz val="10"/>
      <name val="Arial"/>
      <family val="2"/>
    </font>
    <font>
      <b/>
      <sz val="11"/>
      <color indexed="9"/>
      <name val="ＭＳ ゴシック"/>
      <family val="3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u val="single"/>
      <sz val="28"/>
      <color indexed="9"/>
      <name val="ＭＳ Ｐ明朝"/>
      <family val="1"/>
    </font>
    <font>
      <b/>
      <sz val="10"/>
      <color indexed="8"/>
      <name val="Times New Roman"/>
      <family val="1"/>
    </font>
    <font>
      <sz val="12"/>
      <color indexed="8"/>
      <name val="MS PGothic"/>
      <family val="3"/>
    </font>
    <font>
      <b/>
      <sz val="10"/>
      <color indexed="14"/>
      <name val="MS PMincho"/>
      <family val="1"/>
    </font>
    <font>
      <b/>
      <sz val="10"/>
      <color indexed="14"/>
      <name val="Times New Roman"/>
      <family val="1"/>
    </font>
    <font>
      <b/>
      <sz val="10"/>
      <color indexed="14"/>
      <name val="ＭＳ Ｐ明朝"/>
      <family val="1"/>
    </font>
    <font>
      <sz val="12"/>
      <name val="MS PGothic"/>
      <family val="3"/>
    </font>
    <font>
      <b/>
      <sz val="10"/>
      <color indexed="8"/>
      <name val="HGS創英角ｺﾞｼｯｸUB"/>
      <family val="3"/>
    </font>
    <font>
      <sz val="10"/>
      <name val="MS PGothic"/>
      <family val="3"/>
    </font>
    <font>
      <sz val="12"/>
      <color indexed="8"/>
      <name val="Microsoft JhengHei"/>
      <family val="2"/>
    </font>
    <font>
      <sz val="12"/>
      <color indexed="8"/>
      <name val="ＭＳ Ｐゴシック"/>
      <family val="3"/>
    </font>
    <font>
      <sz val="14"/>
      <name val="MS PGothic"/>
      <family val="3"/>
    </font>
    <font>
      <sz val="16"/>
      <name val="MS PGothic"/>
      <family val="3"/>
    </font>
    <font>
      <b/>
      <sz val="10"/>
      <color indexed="8"/>
      <name val="Arial"/>
      <family val="2"/>
    </font>
    <font>
      <b/>
      <sz val="10"/>
      <color indexed="9"/>
      <name val="HGS創英角ｺﾞｼｯｸUB"/>
      <family val="3"/>
    </font>
    <font>
      <b/>
      <sz val="16"/>
      <name val="ＭＳ ゴシック"/>
      <family val="3"/>
    </font>
    <font>
      <b/>
      <sz val="14"/>
      <name val="Arial"/>
      <family val="2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b/>
      <sz val="16"/>
      <color indexed="8"/>
      <name val="Yu Gothic"/>
      <family val="3"/>
    </font>
    <font>
      <sz val="12"/>
      <name val="Times New Roman"/>
      <family val="1"/>
    </font>
    <font>
      <b/>
      <sz val="12"/>
      <color indexed="14"/>
      <name val="MS PMincho"/>
      <family val="1"/>
    </font>
    <font>
      <b/>
      <sz val="12"/>
      <color indexed="14"/>
      <name val="Segoe UI Symbol"/>
      <family val="2"/>
    </font>
    <font>
      <b/>
      <sz val="11"/>
      <color indexed="14"/>
      <name val="Times New Roman"/>
      <family val="1"/>
    </font>
    <font>
      <b/>
      <sz val="11"/>
      <color indexed="14"/>
      <name val="Segoe UI Symbol"/>
      <family val="2"/>
    </font>
    <font>
      <b/>
      <sz val="11"/>
      <color indexed="14"/>
      <name val="ＭＳ 明朝"/>
      <family val="1"/>
    </font>
    <font>
      <b/>
      <sz val="16"/>
      <name val="Arial"/>
      <family val="2"/>
    </font>
    <font>
      <sz val="12"/>
      <color indexed="8"/>
      <name val="Microsoft JhengHei UI"/>
      <family val="2"/>
    </font>
    <font>
      <b/>
      <sz val="11"/>
      <color indexed="8"/>
      <name val="Arial"/>
      <family val="2"/>
    </font>
    <font>
      <b/>
      <sz val="11"/>
      <color indexed="8"/>
      <name val="Yu Gothic"/>
      <family val="3"/>
    </font>
    <font>
      <b/>
      <sz val="11"/>
      <name val="Yu Gothic"/>
      <family val="3"/>
    </font>
    <font>
      <b/>
      <sz val="14"/>
      <name val="ＭＳ ゴシック"/>
      <family val="3"/>
    </font>
    <font>
      <sz val="11"/>
      <color indexed="8"/>
      <name val="MS PGothic"/>
      <family val="3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30"/>
      <name val="MS PGothic"/>
      <family val="3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36"/>
      <color indexed="30"/>
      <name val="Times New Roman"/>
      <family val="1"/>
    </font>
    <font>
      <b/>
      <sz val="14"/>
      <color indexed="30"/>
      <name val="MS PGothic"/>
      <family val="3"/>
    </font>
    <font>
      <b/>
      <sz val="18"/>
      <color indexed="8"/>
      <name val="Times New Roman"/>
      <family val="1"/>
    </font>
    <font>
      <sz val="14"/>
      <color indexed="8"/>
      <name val="MS PGothic"/>
      <family val="3"/>
    </font>
    <font>
      <sz val="10"/>
      <color indexed="8"/>
      <name val="MS PGothic"/>
      <family val="3"/>
    </font>
    <font>
      <b/>
      <sz val="14"/>
      <color indexed="9"/>
      <name val="MS PGothic"/>
      <family val="3"/>
    </font>
    <font>
      <sz val="14"/>
      <color indexed="8"/>
      <name val="Times New Roman"/>
      <family val="1"/>
    </font>
    <font>
      <sz val="14"/>
      <color indexed="8"/>
      <name val="Arimo"/>
      <family val="2"/>
    </font>
    <font>
      <b/>
      <sz val="36"/>
      <color indexed="51"/>
      <name val="Times New Roman"/>
      <family val="1"/>
    </font>
    <font>
      <sz val="14"/>
      <color indexed="51"/>
      <name val="MS PGothic"/>
      <family val="3"/>
    </font>
    <font>
      <sz val="16"/>
      <color indexed="8"/>
      <name val="MS PGothic"/>
      <family val="3"/>
    </font>
    <font>
      <u val="single"/>
      <sz val="12"/>
      <color indexed="8"/>
      <name val="Times New Roman"/>
      <family val="1"/>
    </font>
    <font>
      <u val="single"/>
      <sz val="12"/>
      <color indexed="8"/>
      <name val="MS PGothic"/>
      <family val="3"/>
    </font>
    <font>
      <b/>
      <sz val="9"/>
      <color indexed="9"/>
      <name val="MS PGothic"/>
      <family val="3"/>
    </font>
    <font>
      <sz val="9"/>
      <color indexed="8"/>
      <name val="MS PGothic"/>
      <family val="3"/>
    </font>
    <font>
      <sz val="12"/>
      <color indexed="8"/>
      <name val="Times New Roman"/>
      <family val="1"/>
    </font>
    <font>
      <b/>
      <sz val="12"/>
      <color indexed="8"/>
      <name val="MS PGothic"/>
      <family val="3"/>
    </font>
    <font>
      <sz val="11"/>
      <color indexed="8"/>
      <name val="Arimo"/>
      <family val="2"/>
    </font>
    <font>
      <b/>
      <sz val="36"/>
      <color indexed="17"/>
      <name val="Times New Roman"/>
      <family val="1"/>
    </font>
    <font>
      <sz val="14"/>
      <color indexed="17"/>
      <name val="MS PGothic"/>
      <family val="3"/>
    </font>
    <font>
      <b/>
      <u val="single"/>
      <sz val="18"/>
      <color indexed="8"/>
      <name val="Times New Roman"/>
      <family val="1"/>
    </font>
    <font>
      <sz val="12"/>
      <color indexed="8"/>
      <name val="MS PMincho"/>
      <family val="1"/>
    </font>
    <font>
      <sz val="11"/>
      <color indexed="8"/>
      <name val="MS PMincho"/>
      <family val="1"/>
    </font>
    <font>
      <sz val="10"/>
      <color indexed="8"/>
      <name val="Times New Roman"/>
      <family val="1"/>
    </font>
    <font>
      <sz val="11"/>
      <color indexed="10"/>
      <name val="Meiryo"/>
      <family val="3"/>
    </font>
    <font>
      <u val="single"/>
      <sz val="11"/>
      <color indexed="8"/>
      <name val="MS PGothic"/>
      <family val="3"/>
    </font>
    <font>
      <b/>
      <sz val="11"/>
      <color indexed="8"/>
      <name val="Times New Roman"/>
      <family val="1"/>
    </font>
    <font>
      <b/>
      <u val="single"/>
      <sz val="18"/>
      <color indexed="8"/>
      <name val="Arial"/>
      <family val="2"/>
    </font>
    <font>
      <sz val="12"/>
      <color indexed="9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9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sz val="11"/>
      <color indexed="12"/>
      <name val="MS PGothic"/>
      <family val="3"/>
    </font>
    <font>
      <b/>
      <sz val="10"/>
      <color indexed="8"/>
      <name val="MS PGothic"/>
      <family val="3"/>
    </font>
    <font>
      <b/>
      <sz val="36"/>
      <color indexed="8"/>
      <name val="Times New Roman"/>
      <family val="1"/>
    </font>
    <font>
      <sz val="11"/>
      <color indexed="12"/>
      <name val="Times New Roman"/>
      <family val="1"/>
    </font>
    <font>
      <b/>
      <sz val="20"/>
      <color indexed="9"/>
      <name val="Times New Roman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MS PGothic"/>
      <family val="3"/>
    </font>
    <font>
      <b/>
      <sz val="10"/>
      <color indexed="9"/>
      <name val="MS PGothic"/>
      <family val="3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11"/>
      <color indexed="12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b/>
      <sz val="14"/>
      <color indexed="9"/>
      <name val="Arial"/>
      <family val="2"/>
    </font>
    <font>
      <b/>
      <u val="single"/>
      <sz val="11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30"/>
      <name val="MS PMincho"/>
      <family val="1"/>
    </font>
    <font>
      <b/>
      <sz val="12"/>
      <color indexed="30"/>
      <name val="Times New Roman"/>
      <family val="1"/>
    </font>
    <font>
      <b/>
      <sz val="24"/>
      <color indexed="9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16"/>
      <color indexed="8"/>
      <name val="Century"/>
      <family val="1"/>
    </font>
    <font>
      <sz val="11"/>
      <color indexed="12"/>
      <name val="HG正楷書体-PRO"/>
      <family val="4"/>
    </font>
    <font>
      <sz val="11"/>
      <color indexed="8"/>
      <name val="HG正楷書体-PRO"/>
      <family val="4"/>
    </font>
    <font>
      <b/>
      <sz val="14"/>
      <color indexed="8"/>
      <name val="MS PGothic"/>
      <family val="3"/>
    </font>
    <font>
      <b/>
      <sz val="10"/>
      <color indexed="8"/>
      <name val="MS PMincho"/>
      <family val="1"/>
    </font>
    <font>
      <sz val="11"/>
      <color indexed="9"/>
      <name val="MS PGothic"/>
      <family val="3"/>
    </font>
    <font>
      <b/>
      <sz val="20"/>
      <color indexed="9"/>
      <name val="Arial"/>
      <family val="2"/>
    </font>
    <font>
      <b/>
      <sz val="18"/>
      <color indexed="9"/>
      <name val="Arial"/>
      <family val="2"/>
    </font>
    <font>
      <sz val="12"/>
      <color indexed="9"/>
      <name val="Arial"/>
      <family val="2"/>
    </font>
    <font>
      <u val="single"/>
      <sz val="11"/>
      <color indexed="8"/>
      <name val="Arial"/>
      <family val="2"/>
    </font>
    <font>
      <sz val="11"/>
      <color indexed="30"/>
      <name val="Arial"/>
      <family val="2"/>
    </font>
    <font>
      <b/>
      <sz val="16"/>
      <color indexed="9"/>
      <name val="Arial"/>
      <family val="2"/>
    </font>
    <font>
      <b/>
      <i/>
      <sz val="12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u val="single"/>
      <sz val="8"/>
      <color indexed="8"/>
      <name val="Times New Roman"/>
      <family val="1"/>
    </font>
    <font>
      <sz val="28"/>
      <color indexed="9"/>
      <name val="Times New Roman"/>
      <family val="1"/>
    </font>
    <font>
      <sz val="28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HGS明朝B"/>
      <family val="1"/>
    </font>
    <font>
      <b/>
      <sz val="20"/>
      <color indexed="8"/>
      <name val="HGS明朝B"/>
      <family val="1"/>
    </font>
    <font>
      <b/>
      <sz val="10"/>
      <color indexed="12"/>
      <name val="Times New Roman"/>
      <family val="1"/>
    </font>
    <font>
      <b/>
      <sz val="11"/>
      <color indexed="9"/>
      <name val="MS PGothic"/>
      <family val="3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sz val="14"/>
      <color indexed="9"/>
      <name val="MS PGothic"/>
      <family val="3"/>
    </font>
    <font>
      <b/>
      <u val="single"/>
      <sz val="20"/>
      <color indexed="8"/>
      <name val="Times New Roman"/>
      <family val="1"/>
    </font>
    <font>
      <b/>
      <sz val="11"/>
      <color indexed="8"/>
      <name val="MS PGothic"/>
      <family val="3"/>
    </font>
    <font>
      <b/>
      <sz val="12"/>
      <color indexed="9"/>
      <name val="MS PGothic"/>
      <family val="3"/>
    </font>
    <font>
      <sz val="9"/>
      <color indexed="9"/>
      <name val="MS PGothic"/>
      <family val="3"/>
    </font>
    <font>
      <b/>
      <sz val="16"/>
      <color indexed="8"/>
      <name val="MS PGothic"/>
      <family val="3"/>
    </font>
    <font>
      <b/>
      <sz val="16"/>
      <color indexed="8"/>
      <name val="ＭＳ 明朝"/>
      <family val="1"/>
    </font>
    <font>
      <b/>
      <sz val="18"/>
      <color indexed="8"/>
      <name val="MS PGothic"/>
      <family val="3"/>
    </font>
    <font>
      <b/>
      <sz val="14"/>
      <color indexed="17"/>
      <name val="MS PGothic"/>
      <family val="3"/>
    </font>
    <font>
      <b/>
      <u val="single"/>
      <sz val="28"/>
      <color indexed="9"/>
      <name val="Times New Roman"/>
      <family val="1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2"/>
      <color indexed="9"/>
      <name val="Arial"/>
      <family val="2"/>
    </font>
    <font>
      <b/>
      <sz val="13"/>
      <color indexed="9"/>
      <name val="Arial"/>
      <family val="2"/>
    </font>
    <font>
      <b/>
      <sz val="22"/>
      <color indexed="9"/>
      <name val="Arial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8"/>
      <color theme="3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u val="single"/>
      <sz val="11"/>
      <color theme="10"/>
      <name val="MS PGothic"/>
      <family val="3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theme="1"/>
      <name val="ＭＳ Ｐゴシック"/>
      <family val="3"/>
    </font>
    <font>
      <u val="single"/>
      <sz val="11"/>
      <color theme="11"/>
      <name val="MS PGothic"/>
      <family val="3"/>
    </font>
    <font>
      <sz val="11"/>
      <color rgb="FF006100"/>
      <name val="Calibri"/>
      <family val="2"/>
    </font>
    <font>
      <sz val="11"/>
      <color theme="1"/>
      <name val="MS PGothic"/>
      <family val="3"/>
    </font>
    <font>
      <b/>
      <sz val="36"/>
      <color rgb="FF0066CC"/>
      <name val="Times New Roman"/>
      <family val="1"/>
    </font>
    <font>
      <b/>
      <sz val="14"/>
      <color rgb="FF0066CC"/>
      <name val="MS PGothic"/>
      <family val="3"/>
    </font>
    <font>
      <b/>
      <sz val="18"/>
      <color theme="1"/>
      <name val="Times New Roman"/>
      <family val="1"/>
    </font>
    <font>
      <b/>
      <sz val="14"/>
      <color rgb="FFFFFFFF"/>
      <name val="Times New Roman"/>
      <family val="1"/>
    </font>
    <font>
      <sz val="14"/>
      <color theme="1"/>
      <name val="MS PGothic"/>
      <family val="3"/>
    </font>
    <font>
      <sz val="10"/>
      <color theme="1"/>
      <name val="MS PGothic"/>
      <family val="3"/>
    </font>
    <font>
      <b/>
      <sz val="10"/>
      <color rgb="FF000000"/>
      <name val="Arial"/>
      <family val="2"/>
    </font>
    <font>
      <b/>
      <sz val="12"/>
      <color theme="1"/>
      <name val="Times New Roman"/>
      <family val="1"/>
    </font>
    <font>
      <b/>
      <sz val="14"/>
      <color rgb="FFFFFFFF"/>
      <name val="MS PGothic"/>
      <family val="3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mo"/>
      <family val="2"/>
    </font>
    <font>
      <b/>
      <sz val="36"/>
      <color rgb="FFFFCC00"/>
      <name val="Times New Roman"/>
      <family val="1"/>
    </font>
    <font>
      <sz val="14"/>
      <color rgb="FFFFCC00"/>
      <name val="MS PGothic"/>
      <family val="3"/>
    </font>
    <font>
      <sz val="16"/>
      <color theme="1"/>
      <name val="MS PGothic"/>
      <family val="3"/>
    </font>
    <font>
      <sz val="12"/>
      <color theme="1"/>
      <name val="MS PGothic"/>
      <family val="3"/>
    </font>
    <font>
      <u val="single"/>
      <sz val="12"/>
      <color theme="1"/>
      <name val="Times New Roman"/>
      <family val="1"/>
    </font>
    <font>
      <u val="single"/>
      <sz val="12"/>
      <color theme="1"/>
      <name val="MS PGothic"/>
      <family val="3"/>
    </font>
    <font>
      <b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9"/>
      <color rgb="FFFFFFFF"/>
      <name val="MS PGothic"/>
      <family val="3"/>
    </font>
    <font>
      <sz val="9"/>
      <color theme="1"/>
      <name val="MS PGothic"/>
      <family val="3"/>
    </font>
    <font>
      <sz val="12"/>
      <color theme="1"/>
      <name val="Times New Roman"/>
      <family val="1"/>
    </font>
    <font>
      <b/>
      <sz val="12"/>
      <color theme="1"/>
      <name val="MS PGothic"/>
      <family val="3"/>
    </font>
    <font>
      <sz val="11"/>
      <color theme="1"/>
      <name val="Arimo"/>
      <family val="2"/>
    </font>
    <font>
      <b/>
      <sz val="36"/>
      <color rgb="FF008000"/>
      <name val="Times New Roman"/>
      <family val="1"/>
    </font>
    <font>
      <sz val="14"/>
      <color rgb="FF008000"/>
      <name val="MS PGothic"/>
      <family val="3"/>
    </font>
    <font>
      <b/>
      <u val="single"/>
      <sz val="18"/>
      <color theme="1"/>
      <name val="Times New Roman"/>
      <family val="1"/>
    </font>
    <font>
      <sz val="12"/>
      <color theme="1"/>
      <name val="MS PMincho"/>
      <family val="1"/>
    </font>
    <font>
      <b/>
      <sz val="10"/>
      <color theme="1"/>
      <name val="Times New Roman"/>
      <family val="1"/>
    </font>
    <font>
      <sz val="11"/>
      <color theme="1"/>
      <name val="MS PMincho"/>
      <family val="1"/>
    </font>
    <font>
      <sz val="10"/>
      <color theme="1"/>
      <name val="Times New Roman"/>
      <family val="1"/>
    </font>
    <font>
      <sz val="11"/>
      <color rgb="FFFF0000"/>
      <name val="Meiryo"/>
      <family val="3"/>
    </font>
    <font>
      <u val="single"/>
      <sz val="11"/>
      <color theme="1"/>
      <name val="MS PGothic"/>
      <family val="3"/>
    </font>
    <font>
      <b/>
      <sz val="11"/>
      <color rgb="FF000000"/>
      <name val="Times New Roman"/>
      <family val="1"/>
    </font>
    <font>
      <b/>
      <u val="single"/>
      <sz val="18"/>
      <color theme="1"/>
      <name val="Arial"/>
      <family val="2"/>
    </font>
    <font>
      <b/>
      <sz val="11"/>
      <color theme="1"/>
      <name val="Arial"/>
      <family val="2"/>
    </font>
    <font>
      <sz val="12"/>
      <color rgb="FFFFFFFF"/>
      <name val="Times New Roman"/>
      <family val="1"/>
    </font>
    <font>
      <u val="single"/>
      <sz val="10"/>
      <color theme="1"/>
      <name val="Times New Roman"/>
      <family val="1"/>
    </font>
    <font>
      <u val="single"/>
      <sz val="11"/>
      <color rgb="FF000000"/>
      <name val="Times New Roman"/>
      <family val="1"/>
    </font>
    <font>
      <b/>
      <sz val="16"/>
      <color rgb="FF0000FF"/>
      <name val="Times New Roman"/>
      <family val="1"/>
    </font>
    <font>
      <sz val="12"/>
      <color rgb="FF000000"/>
      <name val="Times New Roman"/>
      <family val="1"/>
    </font>
    <font>
      <b/>
      <sz val="16"/>
      <color rgb="FFFFFFFF"/>
      <name val="Times New Roman"/>
      <family val="1"/>
    </font>
    <font>
      <b/>
      <sz val="16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9"/>
      <color theme="1"/>
      <name val="Times New Roman"/>
      <family val="1"/>
    </font>
    <font>
      <sz val="11"/>
      <color rgb="FF0000FF"/>
      <name val="MS PGothic"/>
      <family val="3"/>
    </font>
    <font>
      <b/>
      <sz val="14"/>
      <color rgb="FF000000"/>
      <name val="Times New Roman"/>
      <family val="1"/>
    </font>
    <font>
      <b/>
      <sz val="10"/>
      <color theme="1"/>
      <name val="MS PGothic"/>
      <family val="3"/>
    </font>
    <font>
      <b/>
      <sz val="36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MS PGothic"/>
      <family val="3"/>
    </font>
    <font>
      <sz val="11"/>
      <color rgb="FF0000FF"/>
      <name val="Times New Roman"/>
      <family val="1"/>
    </font>
    <font>
      <b/>
      <sz val="20"/>
      <color rgb="FFFFFFFF"/>
      <name val="Times New Roman"/>
      <family val="1"/>
    </font>
    <font>
      <b/>
      <sz val="12"/>
      <color rgb="FFFF00FF"/>
      <name val="MS PMincho"/>
      <family val="1"/>
    </font>
    <font>
      <b/>
      <i/>
      <sz val="12"/>
      <color theme="1"/>
      <name val="Times New Roman"/>
      <family val="1"/>
    </font>
    <font>
      <b/>
      <i/>
      <sz val="9"/>
      <color theme="1"/>
      <name val="MS PGothic"/>
      <family val="3"/>
    </font>
    <font>
      <b/>
      <sz val="10"/>
      <color rgb="FFFFFFFF"/>
      <name val="MS PGothic"/>
      <family val="3"/>
    </font>
    <font>
      <b/>
      <sz val="12"/>
      <color rgb="FFFFFFFF"/>
      <name val="Times New Roman"/>
      <family val="1"/>
    </font>
    <font>
      <sz val="11"/>
      <color rgb="FF00000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sz val="10"/>
      <color rgb="FF000000"/>
      <name val="Arial"/>
      <family val="2"/>
    </font>
    <font>
      <sz val="11"/>
      <color rgb="FF0000FF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9"/>
      <color rgb="FFFFFFFF"/>
      <name val="Arial"/>
      <family val="2"/>
    </font>
    <font>
      <b/>
      <sz val="14"/>
      <color rgb="FFFFFFFF"/>
      <name val="Arial"/>
      <family val="2"/>
    </font>
    <font>
      <b/>
      <u val="single"/>
      <sz val="11"/>
      <color theme="1"/>
      <name val="Arial"/>
      <family val="2"/>
    </font>
    <font>
      <sz val="9"/>
      <color rgb="FFFFFFFF"/>
      <name val="Arial"/>
      <family val="2"/>
    </font>
    <font>
      <sz val="9"/>
      <color theme="1"/>
      <name val="Arial"/>
      <family val="2"/>
    </font>
    <font>
      <sz val="12"/>
      <color rgb="FF000000"/>
      <name val="Arial"/>
      <family val="2"/>
    </font>
    <font>
      <b/>
      <sz val="11"/>
      <color rgb="FFFFFFFF"/>
      <name val="Arial"/>
      <family val="2"/>
    </font>
    <font>
      <b/>
      <sz val="12"/>
      <color rgb="FF0066CC"/>
      <name val="MS PMincho"/>
      <family val="1"/>
    </font>
    <font>
      <b/>
      <sz val="11"/>
      <color rgb="FFFF00FF"/>
      <name val="Times New Roman"/>
      <family val="1"/>
    </font>
    <font>
      <b/>
      <sz val="12"/>
      <color rgb="FF0066CC"/>
      <name val="Times New Roman"/>
      <family val="1"/>
    </font>
    <font>
      <b/>
      <sz val="24"/>
      <color rgb="FFFFFFFF"/>
      <name val="Times New Roman"/>
      <family val="1"/>
    </font>
    <font>
      <b/>
      <sz val="9"/>
      <color rgb="FFFFFFFF"/>
      <name val="Times New Roman"/>
      <family val="1"/>
    </font>
    <font>
      <sz val="9"/>
      <color rgb="FFFFFFFF"/>
      <name val="Times New Roman"/>
      <family val="1"/>
    </font>
    <font>
      <b/>
      <sz val="18"/>
      <color rgb="FFFFFFFF"/>
      <name val="Times New Roman"/>
      <family val="1"/>
    </font>
    <font>
      <b/>
      <sz val="16"/>
      <color theme="1"/>
      <name val="Century"/>
      <family val="1"/>
    </font>
    <font>
      <sz val="11"/>
      <color rgb="FF0000FF"/>
      <name val="HG正楷書体-PRO"/>
      <family val="4"/>
    </font>
    <font>
      <sz val="11"/>
      <color rgb="FF000000"/>
      <name val="HG正楷書体-PRO"/>
      <family val="4"/>
    </font>
    <font>
      <u val="single"/>
      <sz val="11"/>
      <color rgb="FF000000"/>
      <name val="MS PGothic"/>
      <family val="3"/>
    </font>
    <font>
      <b/>
      <sz val="14"/>
      <color rgb="FF000000"/>
      <name val="MS PGothic"/>
      <family val="3"/>
    </font>
    <font>
      <b/>
      <sz val="18"/>
      <color rgb="FF000000"/>
      <name val="Times New Roman"/>
      <family val="1"/>
    </font>
    <font>
      <sz val="11"/>
      <color rgb="FF000000"/>
      <name val="MS PMincho"/>
      <family val="1"/>
    </font>
    <font>
      <sz val="9"/>
      <color rgb="FF000000"/>
      <name val="Arial"/>
      <family val="2"/>
    </font>
    <font>
      <b/>
      <sz val="10"/>
      <color theme="1"/>
      <name val="MS PMincho"/>
      <family val="1"/>
    </font>
    <font>
      <b/>
      <sz val="12"/>
      <color rgb="FF000000"/>
      <name val="Times New Roman"/>
      <family val="1"/>
    </font>
    <font>
      <b/>
      <sz val="10"/>
      <color theme="1"/>
      <name val="Arial"/>
      <family val="2"/>
    </font>
    <font>
      <b/>
      <sz val="16"/>
      <color theme="0"/>
      <name val="Times New Roman"/>
      <family val="1"/>
    </font>
    <font>
      <sz val="11"/>
      <color theme="0"/>
      <name val="MS PGothic"/>
      <family val="3"/>
    </font>
    <font>
      <b/>
      <sz val="20"/>
      <color rgb="FFFFFFFF"/>
      <name val="Arial"/>
      <family val="2"/>
    </font>
    <font>
      <b/>
      <sz val="18"/>
      <color rgb="FFFFFFFF"/>
      <name val="Arial"/>
      <family val="2"/>
    </font>
    <font>
      <sz val="12"/>
      <color rgb="FFFFFFFF"/>
      <name val="Arial"/>
      <family val="2"/>
    </font>
    <font>
      <u val="single"/>
      <sz val="11"/>
      <color rgb="FF000000"/>
      <name val="Arial"/>
      <family val="2"/>
    </font>
    <font>
      <sz val="11"/>
      <color rgb="FF0066CC"/>
      <name val="Arial"/>
      <family val="2"/>
    </font>
    <font>
      <sz val="12"/>
      <color theme="1"/>
      <name val="Arial"/>
      <family val="2"/>
    </font>
    <font>
      <b/>
      <sz val="16"/>
      <color rgb="FFFFFFFF"/>
      <name val="Arial"/>
      <family val="2"/>
    </font>
    <font>
      <b/>
      <i/>
      <sz val="12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Times New Roman"/>
      <family val="1"/>
    </font>
    <font>
      <b/>
      <u val="single"/>
      <sz val="8"/>
      <color theme="1"/>
      <name val="Times New Roman"/>
      <family val="1"/>
    </font>
    <font>
      <b/>
      <sz val="10"/>
      <color rgb="FFFF00FF"/>
      <name val="MS PMincho"/>
      <family val="1"/>
    </font>
    <font>
      <b/>
      <sz val="10"/>
      <color rgb="FFFF00FF"/>
      <name val="Times New Roman"/>
      <family val="1"/>
    </font>
    <font>
      <sz val="28"/>
      <color rgb="FFFFFFFF"/>
      <name val="Times New Roman"/>
      <family val="1"/>
    </font>
    <font>
      <sz val="28"/>
      <color theme="1"/>
      <name val="Times New Roman"/>
      <family val="1"/>
    </font>
    <font>
      <sz val="16"/>
      <color theme="1"/>
      <name val="Times New Roman"/>
      <family val="1"/>
    </font>
    <font>
      <sz val="20"/>
      <color theme="1"/>
      <name val="HGS明朝B"/>
      <family val="1"/>
    </font>
    <font>
      <b/>
      <sz val="20"/>
      <color theme="1"/>
      <name val="HGS明朝B"/>
      <family val="1"/>
    </font>
    <font>
      <b/>
      <sz val="8"/>
      <color rgb="FF000000"/>
      <name val="Times New Roman"/>
      <family val="1"/>
    </font>
    <font>
      <b/>
      <u val="single"/>
      <sz val="8"/>
      <color rgb="FF000000"/>
      <name val="Times New Roman"/>
      <family val="1"/>
    </font>
    <font>
      <b/>
      <sz val="10"/>
      <color rgb="FF0000FF"/>
      <name val="Times New Roman"/>
      <family val="1"/>
    </font>
    <font>
      <b/>
      <sz val="11"/>
      <color theme="0"/>
      <name val="MS PGothic"/>
      <family val="3"/>
    </font>
    <font>
      <b/>
      <sz val="9"/>
      <color theme="0"/>
      <name val="MS PGothic"/>
      <family val="3"/>
    </font>
    <font>
      <b/>
      <sz val="12"/>
      <color rgb="FFFF0000"/>
      <name val="Arial"/>
      <family val="2"/>
    </font>
    <font>
      <b/>
      <sz val="18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rgb="FF0000FF"/>
      <name val="Arial"/>
      <family val="2"/>
    </font>
    <font>
      <b/>
      <sz val="14"/>
      <color rgb="FFFF0000"/>
      <name val="Arial"/>
      <family val="2"/>
    </font>
    <font>
      <sz val="14"/>
      <color rgb="FFFFFFFF"/>
      <name val="MS PGothic"/>
      <family val="3"/>
    </font>
    <font>
      <b/>
      <sz val="14"/>
      <color theme="1"/>
      <name val="ＭＳ Ｐ明朝"/>
      <family val="1"/>
    </font>
    <font>
      <sz val="9"/>
      <color rgb="FFFFFFFF"/>
      <name val="MS PGothic"/>
      <family val="3"/>
    </font>
    <font>
      <b/>
      <sz val="11"/>
      <color rgb="FF000000"/>
      <name val="MS PGothic"/>
      <family val="3"/>
    </font>
    <font>
      <b/>
      <sz val="12"/>
      <color rgb="FFFFFFFF"/>
      <name val="MS PGothic"/>
      <family val="3"/>
    </font>
    <font>
      <b/>
      <u val="single"/>
      <sz val="20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rgb="FFFFFFFF"/>
      <name val="Times New Roman"/>
      <family val="1"/>
    </font>
    <font>
      <b/>
      <sz val="16"/>
      <color rgb="FF000000"/>
      <name val="MS PGothic"/>
      <family val="3"/>
    </font>
    <font>
      <b/>
      <sz val="16"/>
      <color rgb="FF000000"/>
      <name val="ＭＳ 明朝"/>
      <family val="1"/>
    </font>
    <font>
      <b/>
      <sz val="14"/>
      <color rgb="FF008000"/>
      <name val="MS PGothic"/>
      <family val="3"/>
    </font>
    <font>
      <b/>
      <u val="single"/>
      <sz val="28"/>
      <color rgb="FFFFFFFF"/>
      <name val="Times New Roman"/>
      <family val="1"/>
    </font>
    <font>
      <b/>
      <u val="single"/>
      <sz val="22"/>
      <color theme="1"/>
      <name val="Times New Roman"/>
      <family val="1"/>
    </font>
    <font>
      <b/>
      <sz val="12"/>
      <color rgb="FF000000"/>
      <name val="MS PGothic"/>
      <family val="3"/>
    </font>
    <font>
      <b/>
      <sz val="18"/>
      <color theme="1"/>
      <name val="MS PGothic"/>
      <family val="3"/>
    </font>
    <font>
      <b/>
      <sz val="14"/>
      <color theme="1"/>
      <name val="ＭＳ ゴシック"/>
      <family val="3"/>
    </font>
    <font>
      <sz val="12"/>
      <color rgb="FF000000"/>
      <name val="MS PGothic"/>
      <family val="3"/>
    </font>
    <font>
      <b/>
      <sz val="11"/>
      <color rgb="FF000000"/>
      <name val="ＭＳ ゴシック"/>
      <family val="3"/>
    </font>
    <font>
      <b/>
      <sz val="22"/>
      <color rgb="FFFFFFFF"/>
      <name val="Arial"/>
      <family val="2"/>
    </font>
    <font>
      <b/>
      <sz val="12"/>
      <color rgb="FFFFFFFF"/>
      <name val="Arial"/>
      <family val="2"/>
    </font>
    <font>
      <b/>
      <sz val="13"/>
      <color rgb="FFFFFFFF"/>
      <name val="Arial"/>
      <family val="2"/>
    </font>
    <font>
      <u val="single"/>
      <sz val="10"/>
      <color rgb="FF000000"/>
      <name val="Arial"/>
      <family val="2"/>
    </font>
    <font>
      <b/>
      <sz val="11"/>
      <color theme="1"/>
      <name val="Yu Gothic"/>
      <family val="3"/>
    </font>
    <font>
      <u val="single"/>
      <sz val="10"/>
      <color theme="1"/>
      <name val="Arial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/>
      <right/>
      <top style="double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medium">
        <color rgb="FF000000"/>
      </right>
      <top style="double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>
        <color rgb="FF000000"/>
      </right>
      <top style="hair"/>
      <bottom style="hair"/>
    </border>
    <border>
      <left style="medium"/>
      <right>
        <color indexed="63"/>
      </right>
      <top style="hair"/>
      <bottom style="medium">
        <color rgb="FF000000"/>
      </bottom>
    </border>
    <border>
      <left>
        <color indexed="63"/>
      </left>
      <right>
        <color indexed="63"/>
      </right>
      <top style="hair"/>
      <bottom style="medium">
        <color rgb="FF000000"/>
      </bottom>
    </border>
    <border>
      <left>
        <color indexed="63"/>
      </left>
      <right style="medium">
        <color rgb="FF000000"/>
      </right>
      <top style="hair"/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hair"/>
    </border>
    <border>
      <left>
        <color indexed="63"/>
      </left>
      <right>
        <color indexed="63"/>
      </right>
      <top style="medium">
        <color rgb="FF000000"/>
      </top>
      <bottom style="hair"/>
    </border>
    <border>
      <left>
        <color indexed="63"/>
      </left>
      <right style="medium">
        <color rgb="FF000000"/>
      </right>
      <top style="medium">
        <color rgb="FF000000"/>
      </top>
      <bottom style="hair"/>
    </border>
  </borders>
  <cellStyleXfs count="15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3" fillId="2" borderId="0" applyNumberFormat="0" applyBorder="0" applyAlignment="0" applyProtection="0"/>
    <xf numFmtId="0" fontId="223" fillId="3" borderId="0" applyNumberFormat="0" applyBorder="0" applyAlignment="0" applyProtection="0"/>
    <xf numFmtId="0" fontId="223" fillId="4" borderId="0" applyNumberFormat="0" applyBorder="0" applyAlignment="0" applyProtection="0"/>
    <xf numFmtId="0" fontId="223" fillId="5" borderId="0" applyNumberFormat="0" applyBorder="0" applyAlignment="0" applyProtection="0"/>
    <xf numFmtId="0" fontId="223" fillId="6" borderId="0" applyNumberFormat="0" applyBorder="0" applyAlignment="0" applyProtection="0"/>
    <xf numFmtId="0" fontId="223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23" fillId="14" borderId="0" applyNumberFormat="0" applyBorder="0" applyAlignment="0" applyProtection="0"/>
    <xf numFmtId="0" fontId="223" fillId="15" borderId="0" applyNumberFormat="0" applyBorder="0" applyAlignment="0" applyProtection="0"/>
    <xf numFmtId="0" fontId="223" fillId="16" borderId="0" applyNumberFormat="0" applyBorder="0" applyAlignment="0" applyProtection="0"/>
    <xf numFmtId="0" fontId="223" fillId="17" borderId="0" applyNumberFormat="0" applyBorder="0" applyAlignment="0" applyProtection="0"/>
    <xf numFmtId="0" fontId="223" fillId="18" borderId="0" applyNumberFormat="0" applyBorder="0" applyAlignment="0" applyProtection="0"/>
    <xf numFmtId="0" fontId="2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1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223" fillId="24" borderId="0" applyNumberFormat="0" applyBorder="0" applyAlignment="0" applyProtection="0"/>
    <xf numFmtId="0" fontId="223" fillId="25" borderId="0" applyNumberFormat="0" applyBorder="0" applyAlignment="0" applyProtection="0"/>
    <xf numFmtId="0" fontId="223" fillId="26" borderId="0" applyNumberFormat="0" applyBorder="0" applyAlignment="0" applyProtection="0"/>
    <xf numFmtId="0" fontId="223" fillId="27" borderId="0" applyNumberFormat="0" applyBorder="0" applyAlignment="0" applyProtection="0"/>
    <xf numFmtId="0" fontId="223" fillId="28" borderId="0" applyNumberFormat="0" applyBorder="0" applyAlignment="0" applyProtection="0"/>
    <xf numFmtId="0" fontId="223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3" fontId="46" fillId="0" borderId="0" applyFont="0" applyFill="0" applyBorder="0" applyAlignment="0" applyProtection="0"/>
    <xf numFmtId="179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0" fontId="51" fillId="0" borderId="0">
      <alignment/>
      <protection/>
    </xf>
    <xf numFmtId="0" fontId="46" fillId="0" borderId="1" applyNumberFormat="0" applyFont="0" applyFill="0" applyAlignment="0" applyProtection="0"/>
    <xf numFmtId="0" fontId="224" fillId="34" borderId="0" applyNumberFormat="0" applyBorder="0" applyAlignment="0" applyProtection="0"/>
    <xf numFmtId="0" fontId="224" fillId="35" borderId="0" applyNumberFormat="0" applyBorder="0" applyAlignment="0" applyProtection="0"/>
    <xf numFmtId="0" fontId="224" fillId="36" borderId="0" applyNumberFormat="0" applyBorder="0" applyAlignment="0" applyProtection="0"/>
    <xf numFmtId="0" fontId="224" fillId="37" borderId="0" applyNumberFormat="0" applyBorder="0" applyAlignment="0" applyProtection="0"/>
    <xf numFmtId="0" fontId="224" fillId="38" borderId="0" applyNumberFormat="0" applyBorder="0" applyAlignment="0" applyProtection="0"/>
    <xf numFmtId="0" fontId="224" fillId="39" borderId="0" applyNumberFormat="0" applyBorder="0" applyAlignment="0" applyProtection="0"/>
    <xf numFmtId="0" fontId="225" fillId="0" borderId="0" applyNumberFormat="0" applyFill="0" applyBorder="0" applyAlignment="0" applyProtection="0"/>
    <xf numFmtId="0" fontId="226" fillId="40" borderId="2" applyNumberFormat="0" applyAlignment="0" applyProtection="0"/>
    <xf numFmtId="0" fontId="227" fillId="41" borderId="0" applyNumberFormat="0" applyBorder="0" applyAlignment="0" applyProtection="0"/>
    <xf numFmtId="9" fontId="0" fillId="0" borderId="0" applyFon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29" fillId="0" borderId="4" applyNumberFormat="0" applyFill="0" applyAlignment="0" applyProtection="0"/>
    <xf numFmtId="0" fontId="230" fillId="43" borderId="0" applyNumberFormat="0" applyBorder="0" applyAlignment="0" applyProtection="0"/>
    <xf numFmtId="16" fontId="52" fillId="0" borderId="0">
      <alignment/>
      <protection/>
    </xf>
    <xf numFmtId="0" fontId="39" fillId="0" borderId="0" applyNumberFormat="0" applyFill="0" applyBorder="0" applyAlignment="0" applyProtection="0"/>
    <xf numFmtId="0" fontId="231" fillId="44" borderId="5" applyNumberFormat="0" applyAlignment="0" applyProtection="0"/>
    <xf numFmtId="0" fontId="2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3" fillId="0" borderId="6" applyNumberFormat="0" applyFill="0" applyAlignment="0" applyProtection="0"/>
    <xf numFmtId="0" fontId="234" fillId="0" borderId="7" applyNumberFormat="0" applyFill="0" applyAlignment="0" applyProtection="0"/>
    <xf numFmtId="0" fontId="235" fillId="0" borderId="8" applyNumberFormat="0" applyFill="0" applyAlignment="0" applyProtection="0"/>
    <xf numFmtId="0" fontId="235" fillId="0" borderId="0" applyNumberFormat="0" applyFill="0" applyBorder="0" applyAlignment="0" applyProtection="0"/>
    <xf numFmtId="0" fontId="41" fillId="10" borderId="0" applyNumberFormat="0" applyBorder="0" applyAlignment="0" applyProtection="0"/>
    <xf numFmtId="0" fontId="32" fillId="9" borderId="0" applyNumberFormat="0" applyBorder="0" applyAlignment="0" applyProtection="0"/>
    <xf numFmtId="0" fontId="236" fillId="0" borderId="9" applyNumberFormat="0" applyFill="0" applyAlignment="0" applyProtection="0"/>
    <xf numFmtId="0" fontId="237" fillId="44" borderId="10" applyNumberFormat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40" fontId="53" fillId="0" borderId="0" applyFont="0" applyFill="0" applyBorder="0" applyAlignment="0" applyProtection="0"/>
    <xf numFmtId="38" fontId="53" fillId="0" borderId="0" applyFont="0" applyFill="0" applyBorder="0" applyAlignment="0" applyProtection="0"/>
    <xf numFmtId="0" fontId="23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45" borderId="11" applyNumberFormat="0" applyFont="0" applyAlignment="0" applyProtection="0"/>
    <xf numFmtId="0" fontId="25" fillId="45" borderId="11" applyNumberFormat="0" applyFont="0" applyAlignment="0" applyProtection="0"/>
    <xf numFmtId="0" fontId="25" fillId="45" borderId="11" applyNumberFormat="0" applyFont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9" fillId="46" borderId="5" applyNumberFormat="0" applyAlignment="0" applyProtection="0"/>
    <xf numFmtId="0" fontId="223" fillId="0" borderId="0">
      <alignment vertical="center"/>
      <protection/>
    </xf>
    <xf numFmtId="0" fontId="26" fillId="0" borderId="0">
      <alignment vertical="center"/>
      <protection/>
    </xf>
    <xf numFmtId="0" fontId="240" fillId="0" borderId="0">
      <alignment vertical="center"/>
      <protection/>
    </xf>
    <xf numFmtId="0" fontId="223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2" fillId="0" borderId="0" applyProtection="0">
      <alignment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5" fillId="0" borderId="0">
      <alignment vertical="center"/>
      <protection/>
    </xf>
    <xf numFmtId="0" fontId="223" fillId="0" borderId="0">
      <alignment vertical="center"/>
      <protection/>
    </xf>
    <xf numFmtId="0" fontId="0" fillId="0" borderId="0">
      <alignment/>
      <protection/>
    </xf>
    <xf numFmtId="0" fontId="241" fillId="0" borderId="0" applyNumberFormat="0" applyFill="0" applyBorder="0" applyAlignment="0" applyProtection="0"/>
    <xf numFmtId="0" fontId="242" fillId="47" borderId="0" applyNumberFormat="0" applyBorder="0" applyAlignment="0" applyProtection="0"/>
    <xf numFmtId="0" fontId="44" fillId="10" borderId="0" applyNumberFormat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0" fontId="46" fillId="0" borderId="0" applyFont="0" applyFill="0" applyBorder="0" applyAlignment="0" applyProtection="0"/>
    <xf numFmtId="0" fontId="54" fillId="0" borderId="0">
      <alignment/>
      <protection/>
    </xf>
    <xf numFmtId="181" fontId="46" fillId="0" borderId="0" applyFont="0" applyFill="0" applyBorder="0" applyAlignment="0" applyProtection="0"/>
    <xf numFmtId="182" fontId="46" fillId="0" borderId="0" applyFont="0" applyFill="0" applyBorder="0" applyAlignment="0" applyProtection="0"/>
    <xf numFmtId="8" fontId="55" fillId="0" borderId="0" applyFont="0" applyFill="0" applyBorder="0" applyAlignment="0" applyProtection="0"/>
    <xf numFmtId="6" fontId="55" fillId="0" borderId="0" applyFont="0" applyFill="0" applyBorder="0" applyAlignment="0" applyProtection="0"/>
    <xf numFmtId="0" fontId="56" fillId="0" borderId="0">
      <alignment/>
      <protection/>
    </xf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51" borderId="0" applyNumberFormat="0" applyBorder="0" applyAlignment="0" applyProtection="0"/>
    <xf numFmtId="0" fontId="28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29" fillId="52" borderId="15" applyNumberFormat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3" fillId="53" borderId="17" applyNumberFormat="0" applyAlignment="0" applyProtection="0"/>
    <xf numFmtId="0" fontId="38" fillId="53" borderId="18" applyNumberFormat="0" applyAlignment="0" applyProtection="0"/>
    <xf numFmtId="0" fontId="40" fillId="13" borderId="17" applyNumberFormat="0" applyAlignment="0" applyProtection="0"/>
    <xf numFmtId="0" fontId="30" fillId="54" borderId="0" applyNumberFormat="0" applyBorder="0" applyAlignment="0" applyProtection="0"/>
    <xf numFmtId="0" fontId="31" fillId="0" borderId="19" applyNumberFormat="0" applyFill="0" applyAlignment="0" applyProtection="0"/>
  </cellStyleXfs>
  <cellXfs count="721">
    <xf numFmtId="0" fontId="0" fillId="0" borderId="0" xfId="0" applyFont="1" applyAlignment="1">
      <alignment/>
    </xf>
    <xf numFmtId="0" fontId="243" fillId="0" borderId="0" xfId="0" applyFont="1" applyAlignment="1">
      <alignment vertical="center"/>
    </xf>
    <xf numFmtId="0" fontId="244" fillId="0" borderId="0" xfId="0" applyFont="1" applyAlignment="1">
      <alignment horizontal="left" vertical="center"/>
    </xf>
    <xf numFmtId="0" fontId="245" fillId="0" borderId="0" xfId="0" applyFont="1" applyAlignment="1">
      <alignment horizontal="left" vertical="center"/>
    </xf>
    <xf numFmtId="0" fontId="246" fillId="0" borderId="0" xfId="0" applyFont="1" applyAlignment="1">
      <alignment horizontal="center" vertical="center"/>
    </xf>
    <xf numFmtId="0" fontId="247" fillId="0" borderId="0" xfId="0" applyFont="1" applyAlignment="1">
      <alignment horizontal="left" vertical="center"/>
    </xf>
    <xf numFmtId="0" fontId="248" fillId="0" borderId="0" xfId="0" applyFont="1" applyAlignment="1">
      <alignment vertical="center"/>
    </xf>
    <xf numFmtId="0" fontId="249" fillId="0" borderId="0" xfId="0" applyFont="1" applyAlignment="1">
      <alignment horizontal="center" vertical="center"/>
    </xf>
    <xf numFmtId="0" fontId="250" fillId="55" borderId="20" xfId="0" applyFont="1" applyFill="1" applyBorder="1" applyAlignment="1">
      <alignment horizontal="center"/>
    </xf>
    <xf numFmtId="0" fontId="250" fillId="55" borderId="0" xfId="0" applyFont="1" applyFill="1" applyBorder="1" applyAlignment="1">
      <alignment horizontal="left"/>
    </xf>
    <xf numFmtId="0" fontId="251" fillId="55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252" fillId="56" borderId="0" xfId="0" applyFont="1" applyFill="1" applyBorder="1" applyAlignment="1">
      <alignment horizontal="left" vertical="center"/>
    </xf>
    <xf numFmtId="0" fontId="248" fillId="56" borderId="0" xfId="0" applyFont="1" applyFill="1" applyBorder="1" applyAlignment="1">
      <alignment vertical="center"/>
    </xf>
    <xf numFmtId="0" fontId="248" fillId="56" borderId="21" xfId="0" applyFont="1" applyFill="1" applyBorder="1" applyAlignment="1">
      <alignment vertical="center"/>
    </xf>
    <xf numFmtId="0" fontId="252" fillId="56" borderId="0" xfId="0" applyFont="1" applyFill="1" applyBorder="1" applyAlignment="1">
      <alignment vertical="center"/>
    </xf>
    <xf numFmtId="0" fontId="253" fillId="0" borderId="0" xfId="0" applyFont="1" applyAlignment="1">
      <alignment horizontal="center" vertical="center" wrapText="1"/>
    </xf>
    <xf numFmtId="0" fontId="253" fillId="0" borderId="22" xfId="0" applyFont="1" applyBorder="1" applyAlignment="1">
      <alignment horizontal="left" vertical="top"/>
    </xf>
    <xf numFmtId="0" fontId="254" fillId="0" borderId="23" xfId="0" applyFont="1" applyBorder="1" applyAlignment="1">
      <alignment horizontal="center"/>
    </xf>
    <xf numFmtId="0" fontId="254" fillId="55" borderId="23" xfId="0" applyFont="1" applyFill="1" applyBorder="1" applyAlignment="1">
      <alignment horizontal="center"/>
    </xf>
    <xf numFmtId="0" fontId="254" fillId="55" borderId="0" xfId="0" applyFont="1" applyFill="1" applyBorder="1" applyAlignment="1">
      <alignment horizontal="center"/>
    </xf>
    <xf numFmtId="0" fontId="254" fillId="0" borderId="0" xfId="0" applyFont="1" applyAlignment="1">
      <alignment/>
    </xf>
    <xf numFmtId="0" fontId="255" fillId="0" borderId="0" xfId="0" applyFont="1" applyAlignment="1">
      <alignment vertical="center"/>
    </xf>
    <xf numFmtId="0" fontId="255" fillId="0" borderId="0" xfId="0" applyFont="1" applyAlignment="1">
      <alignment horizontal="center" vertical="center"/>
    </xf>
    <xf numFmtId="0" fontId="256" fillId="0" borderId="0" xfId="0" applyFont="1" applyAlignment="1">
      <alignment horizontal="left" vertical="center"/>
    </xf>
    <xf numFmtId="0" fontId="257" fillId="0" borderId="0" xfId="0" applyFont="1" applyAlignment="1">
      <alignment horizontal="left" vertical="center"/>
    </xf>
    <xf numFmtId="0" fontId="243" fillId="0" borderId="0" xfId="0" applyFont="1" applyAlignment="1">
      <alignment horizontal="left"/>
    </xf>
    <xf numFmtId="0" fontId="258" fillId="0" borderId="0" xfId="0" applyFont="1" applyAlignment="1">
      <alignment/>
    </xf>
    <xf numFmtId="0" fontId="259" fillId="0" borderId="0" xfId="0" applyFont="1" applyAlignment="1">
      <alignment vertical="center"/>
    </xf>
    <xf numFmtId="49" fontId="260" fillId="0" borderId="0" xfId="0" applyNumberFormat="1" applyFont="1" applyAlignment="1">
      <alignment horizontal="right" vertical="center"/>
    </xf>
    <xf numFmtId="177" fontId="261" fillId="0" borderId="0" xfId="0" applyNumberFormat="1" applyFont="1" applyAlignment="1">
      <alignment vertical="center"/>
    </xf>
    <xf numFmtId="0" fontId="259" fillId="0" borderId="0" xfId="0" applyFont="1" applyAlignment="1">
      <alignment horizontal="center" vertical="center"/>
    </xf>
    <xf numFmtId="0" fontId="262" fillId="0" borderId="0" xfId="0" applyFont="1" applyAlignment="1">
      <alignment/>
    </xf>
    <xf numFmtId="0" fontId="26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64" fillId="56" borderId="24" xfId="0" applyFont="1" applyFill="1" applyBorder="1" applyAlignment="1">
      <alignment horizontal="left" vertical="center"/>
    </xf>
    <xf numFmtId="0" fontId="265" fillId="56" borderId="23" xfId="0" applyFont="1" applyFill="1" applyBorder="1" applyAlignment="1">
      <alignment vertical="center"/>
    </xf>
    <xf numFmtId="0" fontId="265" fillId="56" borderId="25" xfId="0" applyFont="1" applyFill="1" applyBorder="1" applyAlignment="1">
      <alignment vertical="center"/>
    </xf>
    <xf numFmtId="0" fontId="266" fillId="0" borderId="0" xfId="0" applyFont="1" applyAlignment="1">
      <alignment/>
    </xf>
    <xf numFmtId="0" fontId="267" fillId="0" borderId="24" xfId="0" applyFont="1" applyBorder="1" applyAlignment="1">
      <alignment horizontal="left" vertical="top"/>
    </xf>
    <xf numFmtId="0" fontId="249" fillId="0" borderId="0" xfId="0" applyFont="1" applyAlignment="1">
      <alignment horizontal="center"/>
    </xf>
    <xf numFmtId="0" fontId="249" fillId="55" borderId="0" xfId="0" applyFont="1" applyFill="1" applyBorder="1" applyAlignment="1">
      <alignment horizontal="center"/>
    </xf>
    <xf numFmtId="0" fontId="249" fillId="55" borderId="26" xfId="0" applyFont="1" applyFill="1" applyBorder="1" applyAlignment="1">
      <alignment horizontal="center"/>
    </xf>
    <xf numFmtId="0" fontId="249" fillId="0" borderId="26" xfId="0" applyFont="1" applyBorder="1" applyAlignment="1">
      <alignment/>
    </xf>
    <xf numFmtId="0" fontId="249" fillId="0" borderId="0" xfId="0" applyFont="1" applyAlignment="1">
      <alignment/>
    </xf>
    <xf numFmtId="0" fontId="268" fillId="55" borderId="0" xfId="0" applyFont="1" applyFill="1" applyBorder="1" applyAlignment="1">
      <alignment vertical="center"/>
    </xf>
    <xf numFmtId="0" fontId="268" fillId="0" borderId="0" xfId="0" applyFont="1" applyAlignment="1">
      <alignment vertical="center"/>
    </xf>
    <xf numFmtId="0" fontId="269" fillId="0" borderId="0" xfId="0" applyFont="1" applyAlignment="1">
      <alignment horizontal="left" vertical="center"/>
    </xf>
    <xf numFmtId="0" fontId="270" fillId="0" borderId="0" xfId="0" applyFont="1" applyAlignment="1">
      <alignment horizontal="left" vertical="center"/>
    </xf>
    <xf numFmtId="0" fontId="271" fillId="0" borderId="0" xfId="0" applyFont="1" applyAlignment="1">
      <alignment horizontal="center" vertical="center"/>
    </xf>
    <xf numFmtId="0" fontId="260" fillId="0" borderId="0" xfId="0" applyFont="1" applyAlignment="1">
      <alignment horizontal="right" vertical="center"/>
    </xf>
    <xf numFmtId="0" fontId="272" fillId="0" borderId="0" xfId="0" applyFont="1" applyAlignment="1">
      <alignment vertical="center"/>
    </xf>
    <xf numFmtId="0" fontId="273" fillId="55" borderId="0" xfId="0" applyFont="1" applyFill="1" applyBorder="1" applyAlignment="1">
      <alignment horizontal="center" vertical="center" shrinkToFit="1"/>
    </xf>
    <xf numFmtId="0" fontId="273" fillId="55" borderId="20" xfId="0" applyFont="1" applyFill="1" applyBorder="1" applyAlignment="1">
      <alignment horizontal="center" vertical="center" shrinkToFit="1"/>
    </xf>
    <xf numFmtId="0" fontId="263" fillId="55" borderId="0" xfId="0" applyFont="1" applyFill="1" applyBorder="1" applyAlignment="1">
      <alignment horizontal="center" vertical="center" wrapText="1"/>
    </xf>
    <xf numFmtId="0" fontId="259" fillId="55" borderId="0" xfId="0" applyFont="1" applyFill="1" applyBorder="1" applyAlignment="1">
      <alignment vertical="center"/>
    </xf>
    <xf numFmtId="0" fontId="243" fillId="0" borderId="0" xfId="0" applyFont="1" applyAlignment="1">
      <alignment horizontal="center" vertical="center"/>
    </xf>
    <xf numFmtId="0" fontId="274" fillId="0" borderId="0" xfId="0" applyFont="1" applyAlignment="1">
      <alignment vertical="center"/>
    </xf>
    <xf numFmtId="0" fontId="259" fillId="56" borderId="0" xfId="0" applyFont="1" applyFill="1" applyBorder="1" applyAlignment="1">
      <alignment vertical="center"/>
    </xf>
    <xf numFmtId="0" fontId="259" fillId="56" borderId="21" xfId="0" applyFont="1" applyFill="1" applyBorder="1" applyAlignment="1">
      <alignment vertical="center"/>
    </xf>
    <xf numFmtId="0" fontId="251" fillId="0" borderId="24" xfId="0" applyFont="1" applyBorder="1" applyAlignment="1">
      <alignment horizontal="left" vertical="top"/>
    </xf>
    <xf numFmtId="0" fontId="275" fillId="0" borderId="0" xfId="0" applyFont="1" applyAlignment="1">
      <alignment horizontal="center"/>
    </xf>
    <xf numFmtId="0" fontId="275" fillId="55" borderId="0" xfId="0" applyFont="1" applyFill="1" applyBorder="1" applyAlignment="1">
      <alignment horizontal="center"/>
    </xf>
    <xf numFmtId="0" fontId="275" fillId="55" borderId="26" xfId="0" applyFont="1" applyFill="1" applyBorder="1" applyAlignment="1">
      <alignment horizontal="center"/>
    </xf>
    <xf numFmtId="0" fontId="275" fillId="0" borderId="26" xfId="0" applyFont="1" applyBorder="1" applyAlignment="1">
      <alignment/>
    </xf>
    <xf numFmtId="0" fontId="275" fillId="0" borderId="0" xfId="0" applyFont="1" applyAlignment="1">
      <alignment/>
    </xf>
    <xf numFmtId="0" fontId="276" fillId="55" borderId="0" xfId="0" applyFont="1" applyFill="1" applyBorder="1" applyAlignment="1">
      <alignment/>
    </xf>
    <xf numFmtId="49" fontId="277" fillId="0" borderId="0" xfId="0" applyNumberFormat="1" applyFont="1" applyAlignment="1">
      <alignment horizontal="right"/>
    </xf>
    <xf numFmtId="0" fontId="277" fillId="0" borderId="0" xfId="0" applyFont="1" applyAlignment="1">
      <alignment horizontal="right"/>
    </xf>
    <xf numFmtId="0" fontId="278" fillId="0" borderId="0" xfId="0" applyFont="1" applyAlignment="1">
      <alignment horizontal="right"/>
    </xf>
    <xf numFmtId="0" fontId="278" fillId="0" borderId="0" xfId="0" applyFont="1" applyAlignment="1">
      <alignment/>
    </xf>
    <xf numFmtId="0" fontId="278" fillId="0" borderId="0" xfId="0" applyFont="1" applyAlignment="1">
      <alignment/>
    </xf>
    <xf numFmtId="0" fontId="244" fillId="0" borderId="0" xfId="0" applyFont="1" applyAlignment="1">
      <alignment horizontal="center" vertical="center"/>
    </xf>
    <xf numFmtId="0" fontId="245" fillId="0" borderId="0" xfId="0" applyFont="1" applyAlignment="1">
      <alignment horizontal="center" vertical="center"/>
    </xf>
    <xf numFmtId="0" fontId="279" fillId="0" borderId="0" xfId="0" applyFont="1" applyAlignment="1">
      <alignment horizontal="center"/>
    </xf>
    <xf numFmtId="0" fontId="280" fillId="0" borderId="0" xfId="0" applyFont="1" applyAlignment="1">
      <alignment horizontal="center" vertical="top"/>
    </xf>
    <xf numFmtId="49" fontId="281" fillId="56" borderId="0" xfId="0" applyNumberFormat="1" applyFont="1" applyFill="1" applyBorder="1" applyAlignment="1">
      <alignment vertical="center"/>
    </xf>
    <xf numFmtId="0" fontId="281" fillId="56" borderId="0" xfId="0" applyFont="1" applyFill="1" applyBorder="1" applyAlignment="1">
      <alignment vertical="center"/>
    </xf>
    <xf numFmtId="0" fontId="282" fillId="0" borderId="0" xfId="0" applyFont="1" applyAlignment="1">
      <alignment horizontal="right" vertical="center"/>
    </xf>
    <xf numFmtId="0" fontId="283" fillId="0" borderId="0" xfId="0" applyFont="1" applyAlignment="1">
      <alignment horizontal="right"/>
    </xf>
    <xf numFmtId="49" fontId="273" fillId="55" borderId="0" xfId="0" applyNumberFormat="1" applyFont="1" applyFill="1" applyBorder="1" applyAlignment="1">
      <alignment horizontal="center" vertical="center" wrapText="1"/>
    </xf>
    <xf numFmtId="49" fontId="284" fillId="0" borderId="0" xfId="0" applyNumberFormat="1" applyFont="1" applyAlignment="1">
      <alignment horizontal="center" vertical="center"/>
    </xf>
    <xf numFmtId="0" fontId="285" fillId="0" borderId="0" xfId="0" applyFont="1" applyAlignment="1">
      <alignment vertical="center"/>
    </xf>
    <xf numFmtId="0" fontId="286" fillId="55" borderId="0" xfId="0" applyFont="1" applyFill="1" applyBorder="1" applyAlignment="1">
      <alignment horizontal="center" vertical="center"/>
    </xf>
    <xf numFmtId="0" fontId="287" fillId="55" borderId="0" xfId="0" applyFont="1" applyFill="1" applyBorder="1" applyAlignment="1">
      <alignment horizontal="center" vertical="center"/>
    </xf>
    <xf numFmtId="0" fontId="251" fillId="0" borderId="0" xfId="0" applyFont="1" applyAlignment="1">
      <alignment vertical="center"/>
    </xf>
    <xf numFmtId="0" fontId="288" fillId="0" borderId="0" xfId="0" applyFont="1" applyAlignment="1">
      <alignment vertical="center"/>
    </xf>
    <xf numFmtId="0" fontId="289" fillId="55" borderId="21" xfId="0" applyFont="1" applyFill="1" applyBorder="1" applyAlignment="1">
      <alignment/>
    </xf>
    <xf numFmtId="0" fontId="289" fillId="55" borderId="0" xfId="0" applyFont="1" applyFill="1" applyBorder="1" applyAlignment="1">
      <alignment/>
    </xf>
    <xf numFmtId="0" fontId="290" fillId="0" borderId="0" xfId="0" applyFont="1" applyAlignment="1">
      <alignment horizontal="left" vertical="center"/>
    </xf>
    <xf numFmtId="0" fontId="289" fillId="0" borderId="0" xfId="0" applyFont="1" applyAlignment="1">
      <alignment/>
    </xf>
    <xf numFmtId="49" fontId="243" fillId="0" borderId="0" xfId="0" applyNumberFormat="1" applyFont="1" applyAlignment="1">
      <alignment/>
    </xf>
    <xf numFmtId="0" fontId="282" fillId="0" borderId="0" xfId="0" applyFont="1" applyAlignment="1">
      <alignment horizontal="left" vertical="center"/>
    </xf>
    <xf numFmtId="0" fontId="291" fillId="0" borderId="0" xfId="0" applyFont="1" applyAlignment="1">
      <alignment/>
    </xf>
    <xf numFmtId="49" fontId="292" fillId="55" borderId="0" xfId="0" applyNumberFormat="1" applyFont="1" applyFill="1" applyBorder="1" applyAlignment="1">
      <alignment horizontal="left" vertical="center"/>
    </xf>
    <xf numFmtId="0" fontId="243" fillId="0" borderId="0" xfId="0" applyFont="1" applyAlignment="1">
      <alignment/>
    </xf>
    <xf numFmtId="0" fontId="259" fillId="55" borderId="0" xfId="0" applyFont="1" applyFill="1" applyBorder="1" applyAlignment="1">
      <alignment/>
    </xf>
    <xf numFmtId="0" fontId="293" fillId="55" borderId="0" xfId="0" applyFont="1" applyFill="1" applyBorder="1" applyAlignment="1">
      <alignment/>
    </xf>
    <xf numFmtId="0" fontId="249" fillId="55" borderId="0" xfId="0" applyFont="1" applyFill="1" applyBorder="1" applyAlignment="1">
      <alignment horizontal="center" vertical="center"/>
    </xf>
    <xf numFmtId="0" fontId="251" fillId="55" borderId="0" xfId="0" applyFont="1" applyFill="1" applyBorder="1" applyAlignment="1">
      <alignment horizontal="left" vertical="center"/>
    </xf>
    <xf numFmtId="0" fontId="273" fillId="55" borderId="0" xfId="0" applyFont="1" applyFill="1" applyBorder="1" applyAlignment="1">
      <alignment horizontal="center" wrapText="1"/>
    </xf>
    <xf numFmtId="0" fontId="269" fillId="0" borderId="0" xfId="0" applyFont="1" applyAlignment="1">
      <alignment horizontal="center" vertical="center"/>
    </xf>
    <xf numFmtId="0" fontId="294" fillId="0" borderId="0" xfId="0" applyFont="1" applyAlignment="1">
      <alignment horizontal="center" vertical="center"/>
    </xf>
    <xf numFmtId="0" fontId="295" fillId="55" borderId="0" xfId="0" applyFont="1" applyFill="1" applyBorder="1" applyAlignment="1">
      <alignment horizontal="center" wrapText="1"/>
    </xf>
    <xf numFmtId="0" fontId="278" fillId="55" borderId="0" xfId="0" applyFont="1" applyFill="1" applyBorder="1" applyAlignment="1">
      <alignment horizontal="center" wrapText="1"/>
    </xf>
    <xf numFmtId="0" fontId="259" fillId="55" borderId="0" xfId="0" applyFont="1" applyFill="1" applyBorder="1" applyAlignment="1">
      <alignment horizontal="center" vertical="center"/>
    </xf>
    <xf numFmtId="0" fontId="296" fillId="55" borderId="0" xfId="0" applyFont="1" applyFill="1" applyBorder="1" applyAlignment="1">
      <alignment horizontal="center"/>
    </xf>
    <xf numFmtId="0" fontId="266" fillId="55" borderId="0" xfId="0" applyFont="1" applyFill="1" applyBorder="1" applyAlignment="1">
      <alignment vertical="center"/>
    </xf>
    <xf numFmtId="0" fontId="266" fillId="55" borderId="0" xfId="0" applyFont="1" applyFill="1" applyBorder="1" applyAlignment="1">
      <alignment/>
    </xf>
    <xf numFmtId="0" fontId="283" fillId="0" borderId="0" xfId="0" applyFont="1" applyAlignment="1">
      <alignment horizontal="right" vertical="center"/>
    </xf>
    <xf numFmtId="0" fontId="275" fillId="0" borderId="0" xfId="0" applyFont="1" applyAlignment="1">
      <alignment vertical="center"/>
    </xf>
    <xf numFmtId="0" fontId="297" fillId="0" borderId="0" xfId="0" applyFont="1" applyAlignment="1">
      <alignment vertical="center"/>
    </xf>
    <xf numFmtId="49" fontId="266" fillId="0" borderId="23" xfId="0" applyNumberFormat="1" applyFont="1" applyBorder="1" applyAlignment="1">
      <alignment horizontal="center" vertical="center"/>
    </xf>
    <xf numFmtId="49" fontId="266" fillId="0" borderId="0" xfId="0" applyNumberFormat="1" applyFont="1" applyAlignment="1">
      <alignment horizontal="center" vertical="center"/>
    </xf>
    <xf numFmtId="0" fontId="298" fillId="56" borderId="24" xfId="0" applyFont="1" applyFill="1" applyBorder="1" applyAlignment="1">
      <alignment vertical="center"/>
    </xf>
    <xf numFmtId="0" fontId="265" fillId="0" borderId="0" xfId="0" applyFont="1" applyAlignment="1">
      <alignment vertical="center"/>
    </xf>
    <xf numFmtId="0" fontId="249" fillId="0" borderId="0" xfId="0" applyFont="1" applyAlignment="1">
      <alignment vertical="center"/>
    </xf>
    <xf numFmtId="0" fontId="291" fillId="0" borderId="0" xfId="0" applyFont="1" applyAlignment="1">
      <alignment vertical="center"/>
    </xf>
    <xf numFmtId="49" fontId="299" fillId="55" borderId="0" xfId="0" applyNumberFormat="1" applyFont="1" applyFill="1" applyBorder="1" applyAlignment="1">
      <alignment vertical="top"/>
    </xf>
    <xf numFmtId="0" fontId="266" fillId="0" borderId="0" xfId="0" applyFont="1" applyAlignment="1">
      <alignment horizontal="center" vertical="center"/>
    </xf>
    <xf numFmtId="49" fontId="281" fillId="56" borderId="26" xfId="0" applyNumberFormat="1" applyFont="1" applyFill="1" applyBorder="1" applyAlignment="1">
      <alignment vertical="center"/>
    </xf>
    <xf numFmtId="0" fontId="300" fillId="56" borderId="26" xfId="0" applyFont="1" applyFill="1" applyBorder="1" applyAlignment="1">
      <alignment horizontal="right" vertical="center"/>
    </xf>
    <xf numFmtId="0" fontId="301" fillId="0" borderId="0" xfId="0" applyFont="1" applyAlignment="1">
      <alignment horizontal="left" vertical="center"/>
    </xf>
    <xf numFmtId="49" fontId="267" fillId="0" borderId="0" xfId="0" applyNumberFormat="1" applyFont="1" applyAlignment="1">
      <alignment horizontal="center" vertical="center"/>
    </xf>
    <xf numFmtId="49" fontId="259" fillId="0" borderId="0" xfId="0" applyNumberFormat="1" applyFont="1" applyAlignment="1">
      <alignment horizontal="center" vertical="center"/>
    </xf>
    <xf numFmtId="0" fontId="267" fillId="0" borderId="0" xfId="0" applyFont="1" applyAlignment="1">
      <alignment horizontal="left" vertical="center"/>
    </xf>
    <xf numFmtId="49" fontId="259" fillId="0" borderId="0" xfId="0" applyNumberFormat="1" applyFont="1" applyAlignment="1">
      <alignment vertical="center"/>
    </xf>
    <xf numFmtId="0" fontId="267" fillId="0" borderId="0" xfId="0" applyFont="1" applyAlignment="1">
      <alignment vertical="center"/>
    </xf>
    <xf numFmtId="0" fontId="302" fillId="0" borderId="0" xfId="0" applyFont="1" applyAlignment="1">
      <alignment horizontal="center" vertical="center"/>
    </xf>
    <xf numFmtId="49" fontId="303" fillId="0" borderId="0" xfId="0" applyNumberFormat="1" applyFont="1" applyAlignment="1">
      <alignment horizontal="center" vertical="center"/>
    </xf>
    <xf numFmtId="49" fontId="304" fillId="0" borderId="0" xfId="0" applyNumberFormat="1" applyFont="1" applyAlignment="1">
      <alignment/>
    </xf>
    <xf numFmtId="0" fontId="304" fillId="0" borderId="0" xfId="0" applyFont="1" applyAlignment="1">
      <alignment/>
    </xf>
    <xf numFmtId="0" fontId="289" fillId="0" borderId="0" xfId="0" applyFont="1" applyAlignment="1">
      <alignment horizontal="center"/>
    </xf>
    <xf numFmtId="49" fontId="304" fillId="0" borderId="0" xfId="0" applyNumberFormat="1" applyFont="1" applyAlignment="1">
      <alignment vertical="center"/>
    </xf>
    <xf numFmtId="0" fontId="289" fillId="0" borderId="0" xfId="0" applyFont="1" applyAlignment="1">
      <alignment vertical="center"/>
    </xf>
    <xf numFmtId="49" fontId="305" fillId="55" borderId="0" xfId="0" applyNumberFormat="1" applyFont="1" applyFill="1" applyBorder="1" applyAlignment="1">
      <alignment horizontal="center"/>
    </xf>
    <xf numFmtId="0" fontId="306" fillId="55" borderId="0" xfId="0" applyFont="1" applyFill="1" applyBorder="1" applyAlignment="1">
      <alignment horizontal="center"/>
    </xf>
    <xf numFmtId="49" fontId="307" fillId="0" borderId="0" xfId="0" applyNumberFormat="1" applyFont="1" applyAlignment="1">
      <alignment/>
    </xf>
    <xf numFmtId="0" fontId="307" fillId="0" borderId="0" xfId="0" applyFont="1" applyAlignment="1">
      <alignment/>
    </xf>
    <xf numFmtId="0" fontId="308" fillId="0" borderId="0" xfId="0" applyFont="1" applyAlignment="1">
      <alignment/>
    </xf>
    <xf numFmtId="0" fontId="280" fillId="0" borderId="0" xfId="0" applyFont="1" applyAlignment="1">
      <alignment/>
    </xf>
    <xf numFmtId="0" fontId="280" fillId="0" borderId="0" xfId="0" applyFont="1" applyAlignment="1">
      <alignment horizontal="center"/>
    </xf>
    <xf numFmtId="0" fontId="309" fillId="0" borderId="0" xfId="0" applyFont="1" applyAlignment="1">
      <alignment/>
    </xf>
    <xf numFmtId="0" fontId="310" fillId="0" borderId="0" xfId="0" applyFont="1" applyAlignment="1">
      <alignment/>
    </xf>
    <xf numFmtId="49" fontId="304" fillId="0" borderId="0" xfId="0" applyNumberFormat="1" applyFont="1" applyAlignment="1">
      <alignment horizontal="right"/>
    </xf>
    <xf numFmtId="0" fontId="289" fillId="55" borderId="0" xfId="0" applyFont="1" applyFill="1" applyBorder="1" applyAlignment="1">
      <alignment horizontal="center"/>
    </xf>
    <xf numFmtId="49" fontId="311" fillId="55" borderId="0" xfId="0" applyNumberFormat="1" applyFont="1" applyFill="1" applyBorder="1" applyAlignment="1">
      <alignment/>
    </xf>
    <xf numFmtId="0" fontId="312" fillId="56" borderId="26" xfId="0" applyFont="1" applyFill="1" applyBorder="1" applyAlignment="1">
      <alignment horizontal="center"/>
    </xf>
    <xf numFmtId="0" fontId="312" fillId="56" borderId="27" xfId="0" applyFont="1" applyFill="1" applyBorder="1" applyAlignment="1">
      <alignment horizontal="center"/>
    </xf>
    <xf numFmtId="0" fontId="313" fillId="56" borderId="0" xfId="0" applyFont="1" applyFill="1" applyBorder="1" applyAlignment="1">
      <alignment horizontal="center"/>
    </xf>
    <xf numFmtId="0" fontId="313" fillId="56" borderId="21" xfId="0" applyFont="1" applyFill="1" applyBorder="1" applyAlignment="1">
      <alignment horizontal="center"/>
    </xf>
    <xf numFmtId="0" fontId="314" fillId="0" borderId="0" xfId="0" applyFont="1" applyAlignment="1">
      <alignment/>
    </xf>
    <xf numFmtId="49" fontId="315" fillId="56" borderId="25" xfId="0" applyNumberFormat="1" applyFont="1" applyFill="1" applyBorder="1" applyAlignment="1">
      <alignment horizontal="center"/>
    </xf>
    <xf numFmtId="0" fontId="316" fillId="0" borderId="0" xfId="0" applyFont="1" applyAlignment="1">
      <alignment horizontal="center"/>
    </xf>
    <xf numFmtId="0" fontId="317" fillId="55" borderId="0" xfId="0" applyFont="1" applyFill="1" applyBorder="1" applyAlignment="1">
      <alignment horizontal="center"/>
    </xf>
    <xf numFmtId="0" fontId="317" fillId="0" borderId="0" xfId="0" applyFont="1" applyAlignment="1">
      <alignment horizontal="center"/>
    </xf>
    <xf numFmtId="0" fontId="304" fillId="55" borderId="0" xfId="0" applyFont="1" applyFill="1" applyBorder="1" applyAlignment="1">
      <alignment horizontal="center"/>
    </xf>
    <xf numFmtId="0" fontId="318" fillId="56" borderId="28" xfId="0" applyFont="1" applyFill="1" applyBorder="1" applyAlignment="1">
      <alignment horizontal="left"/>
    </xf>
    <xf numFmtId="0" fontId="318" fillId="56" borderId="29" xfId="0" applyFont="1" applyFill="1" applyBorder="1" applyAlignment="1">
      <alignment horizontal="left"/>
    </xf>
    <xf numFmtId="49" fontId="288" fillId="0" borderId="0" xfId="0" applyNumberFormat="1" applyFont="1" applyAlignment="1">
      <alignment/>
    </xf>
    <xf numFmtId="0" fontId="286" fillId="0" borderId="0" xfId="0" applyFont="1" applyAlignment="1">
      <alignment vertical="center"/>
    </xf>
    <xf numFmtId="0" fontId="273" fillId="55" borderId="0" xfId="0" applyFont="1" applyFill="1" applyBorder="1" applyAlignment="1">
      <alignment horizontal="center" vertical="center"/>
    </xf>
    <xf numFmtId="0" fontId="319" fillId="55" borderId="0" xfId="0" applyFont="1" applyFill="1" applyBorder="1" applyAlignment="1">
      <alignment horizontal="left" vertical="center" shrinkToFit="1"/>
    </xf>
    <xf numFmtId="0" fontId="320" fillId="0" borderId="0" xfId="0" applyFont="1" applyAlignment="1">
      <alignment horizontal="left" vertical="center"/>
    </xf>
    <xf numFmtId="49" fontId="321" fillId="55" borderId="0" xfId="0" applyNumberFormat="1" applyFont="1" applyFill="1" applyBorder="1" applyAlignment="1">
      <alignment horizontal="center" vertical="center"/>
    </xf>
    <xf numFmtId="0" fontId="263" fillId="0" borderId="0" xfId="0" applyFont="1" applyAlignment="1">
      <alignment horizontal="left" vertical="center" wrapText="1"/>
    </xf>
    <xf numFmtId="0" fontId="322" fillId="0" borderId="0" xfId="0" applyFont="1" applyAlignment="1">
      <alignment vertical="center"/>
    </xf>
    <xf numFmtId="49" fontId="281" fillId="0" borderId="0" xfId="0" applyNumberFormat="1" applyFont="1" applyAlignment="1">
      <alignment vertical="center"/>
    </xf>
    <xf numFmtId="0" fontId="300" fillId="0" borderId="0" xfId="0" applyFont="1" applyAlignment="1">
      <alignment horizontal="right" vertical="center"/>
    </xf>
    <xf numFmtId="0" fontId="263" fillId="0" borderId="0" xfId="0" applyFont="1" applyAlignment="1">
      <alignment horizontal="left" vertical="center"/>
    </xf>
    <xf numFmtId="0" fontId="322" fillId="56" borderId="30" xfId="0" applyFont="1" applyFill="1" applyBorder="1" applyAlignment="1">
      <alignment vertical="center"/>
    </xf>
    <xf numFmtId="0" fontId="323" fillId="56" borderId="0" xfId="0" applyFont="1" applyFill="1" applyBorder="1" applyAlignment="1">
      <alignment vertical="center"/>
    </xf>
    <xf numFmtId="0" fontId="323" fillId="56" borderId="21" xfId="0" applyFont="1" applyFill="1" applyBorder="1" applyAlignment="1">
      <alignment vertical="center"/>
    </xf>
    <xf numFmtId="49" fontId="303" fillId="56" borderId="24" xfId="0" applyNumberFormat="1" applyFont="1" applyFill="1" applyBorder="1" applyAlignment="1">
      <alignment vertical="center"/>
    </xf>
    <xf numFmtId="49" fontId="303" fillId="56" borderId="0" xfId="0" applyNumberFormat="1" applyFont="1" applyFill="1" applyBorder="1" applyAlignment="1">
      <alignment vertical="center"/>
    </xf>
    <xf numFmtId="49" fontId="303" fillId="56" borderId="21" xfId="0" applyNumberFormat="1" applyFont="1" applyFill="1" applyBorder="1" applyAlignment="1">
      <alignment vertical="center"/>
    </xf>
    <xf numFmtId="0" fontId="324" fillId="56" borderId="22" xfId="0" applyFont="1" applyFill="1" applyBorder="1" applyAlignment="1">
      <alignment vertical="center"/>
    </xf>
    <xf numFmtId="0" fontId="324" fillId="56" borderId="23" xfId="0" applyFont="1" applyFill="1" applyBorder="1" applyAlignment="1">
      <alignment vertical="center"/>
    </xf>
    <xf numFmtId="0" fontId="324" fillId="56" borderId="25" xfId="0" applyFont="1" applyFill="1" applyBorder="1" applyAlignment="1">
      <alignment vertical="center"/>
    </xf>
    <xf numFmtId="0" fontId="325" fillId="0" borderId="0" xfId="0" applyFont="1" applyAlignment="1">
      <alignment/>
    </xf>
    <xf numFmtId="0" fontId="326" fillId="0" borderId="0" xfId="0" applyFont="1" applyAlignment="1">
      <alignment/>
    </xf>
    <xf numFmtId="0" fontId="273" fillId="55" borderId="0" xfId="0" applyFont="1" applyFill="1" applyBorder="1" applyAlignment="1">
      <alignment horizontal="center" vertical="center"/>
    </xf>
    <xf numFmtId="0" fontId="327" fillId="0" borderId="0" xfId="0" applyFont="1" applyAlignment="1">
      <alignment horizontal="center"/>
    </xf>
    <xf numFmtId="0" fontId="328" fillId="0" borderId="0" xfId="0" applyFont="1" applyAlignment="1">
      <alignment horizontal="center"/>
    </xf>
    <xf numFmtId="0" fontId="329" fillId="0" borderId="0" xfId="0" applyFont="1" applyAlignment="1">
      <alignment horizontal="right"/>
    </xf>
    <xf numFmtId="0" fontId="330" fillId="0" borderId="0" xfId="0" applyFont="1" applyAlignment="1">
      <alignment horizontal="center" vertical="center"/>
    </xf>
    <xf numFmtId="0" fontId="262" fillId="0" borderId="0" xfId="0" applyFont="1" applyAlignment="1">
      <alignment vertical="center"/>
    </xf>
    <xf numFmtId="0" fontId="281" fillId="0" borderId="0" xfId="0" applyFont="1" applyAlignment="1">
      <alignment vertical="center"/>
    </xf>
    <xf numFmtId="0" fontId="331" fillId="0" borderId="0" xfId="0" applyFont="1" applyAlignment="1">
      <alignment vertical="center"/>
    </xf>
    <xf numFmtId="0" fontId="262" fillId="55" borderId="0" xfId="0" applyFont="1" applyFill="1" applyBorder="1" applyAlignment="1">
      <alignment horizontal="center" vertical="center"/>
    </xf>
    <xf numFmtId="0" fontId="332" fillId="55" borderId="0" xfId="0" applyFont="1" applyFill="1" applyBorder="1" applyAlignment="1">
      <alignment horizontal="left" vertical="top"/>
    </xf>
    <xf numFmtId="0" fontId="278" fillId="0" borderId="0" xfId="0" applyFont="1" applyAlignment="1">
      <alignment horizontal="left" vertical="center"/>
    </xf>
    <xf numFmtId="0" fontId="287" fillId="0" borderId="0" xfId="0" applyFont="1" applyAlignment="1">
      <alignment vertical="center"/>
    </xf>
    <xf numFmtId="49" fontId="311" fillId="0" borderId="0" xfId="0" applyNumberFormat="1" applyFont="1" applyAlignment="1">
      <alignment horizontal="center"/>
    </xf>
    <xf numFmtId="0" fontId="311" fillId="0" borderId="0" xfId="0" applyFont="1" applyAlignment="1">
      <alignment/>
    </xf>
    <xf numFmtId="49" fontId="289" fillId="0" borderId="31" xfId="0" applyNumberFormat="1" applyFont="1" applyBorder="1" applyAlignment="1">
      <alignment/>
    </xf>
    <xf numFmtId="0" fontId="289" fillId="0" borderId="31" xfId="0" applyFont="1" applyBorder="1" applyAlignment="1">
      <alignment/>
    </xf>
    <xf numFmtId="0" fontId="311" fillId="55" borderId="0" xfId="0" applyFont="1" applyFill="1" applyBorder="1" applyAlignment="1">
      <alignment horizontal="center"/>
    </xf>
    <xf numFmtId="0" fontId="304" fillId="56" borderId="0" xfId="0" applyFont="1" applyFill="1" applyBorder="1" applyAlignment="1">
      <alignment/>
    </xf>
    <xf numFmtId="0" fontId="304" fillId="0" borderId="0" xfId="0" applyFont="1" applyAlignment="1">
      <alignment horizontal="left"/>
    </xf>
    <xf numFmtId="0" fontId="333" fillId="0" borderId="0" xfId="0" applyFont="1" applyAlignment="1">
      <alignment horizontal="left"/>
    </xf>
    <xf numFmtId="0" fontId="0" fillId="0" borderId="0" xfId="0" applyFont="1" applyAlignment="1">
      <alignment/>
    </xf>
    <xf numFmtId="0" fontId="269" fillId="0" borderId="0" xfId="0" applyFont="1" applyAlignment="1">
      <alignment horizontal="center" vertical="center"/>
    </xf>
    <xf numFmtId="0" fontId="262" fillId="55" borderId="0" xfId="0" applyFont="1" applyFill="1" applyBorder="1" applyAlignment="1">
      <alignment horizontal="center" vertical="center"/>
    </xf>
    <xf numFmtId="49" fontId="334" fillId="0" borderId="20" xfId="0" applyNumberFormat="1" applyFont="1" applyFill="1" applyBorder="1" applyAlignment="1">
      <alignment horizontal="center" vertical="center" wrapText="1"/>
    </xf>
    <xf numFmtId="176" fontId="335" fillId="0" borderId="0" xfId="0" applyNumberFormat="1" applyFont="1" applyFill="1" applyAlignment="1">
      <alignment horizontal="center" vertical="center"/>
    </xf>
    <xf numFmtId="0" fontId="25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63" fillId="57" borderId="0" xfId="0" applyFont="1" applyFill="1" applyBorder="1" applyAlignment="1">
      <alignment horizontal="left" vertical="center"/>
    </xf>
    <xf numFmtId="0" fontId="336" fillId="0" borderId="0" xfId="0" applyFont="1" applyAlignment="1">
      <alignment/>
    </xf>
    <xf numFmtId="0" fontId="325" fillId="58" borderId="0" xfId="0" applyFont="1" applyFill="1" applyBorder="1" applyAlignment="1">
      <alignment/>
    </xf>
    <xf numFmtId="0" fontId="326" fillId="59" borderId="0" xfId="0" applyFont="1" applyFill="1" applyAlignment="1">
      <alignment/>
    </xf>
    <xf numFmtId="49" fontId="65" fillId="0" borderId="20" xfId="0" applyNumberFormat="1" applyFont="1" applyFill="1" applyBorder="1" applyAlignment="1">
      <alignment horizontal="center" vertical="center"/>
    </xf>
    <xf numFmtId="0" fontId="263" fillId="58" borderId="0" xfId="0" applyFont="1" applyFill="1" applyBorder="1" applyAlignment="1">
      <alignment horizontal="left" vertical="center"/>
    </xf>
    <xf numFmtId="0" fontId="337" fillId="58" borderId="32" xfId="0" applyFont="1" applyFill="1" applyBorder="1" applyAlignment="1">
      <alignment vertical="center"/>
    </xf>
    <xf numFmtId="0" fontId="338" fillId="59" borderId="33" xfId="0" applyFont="1" applyFill="1" applyBorder="1" applyAlignment="1">
      <alignment/>
    </xf>
    <xf numFmtId="0" fontId="3" fillId="0" borderId="0" xfId="0" applyFont="1" applyBorder="1" applyAlignment="1">
      <alignment/>
    </xf>
    <xf numFmtId="49" fontId="339" fillId="58" borderId="0" xfId="0" applyNumberFormat="1" applyFont="1" applyFill="1" applyBorder="1" applyAlignment="1">
      <alignment/>
    </xf>
    <xf numFmtId="0" fontId="3" fillId="59" borderId="0" xfId="0" applyFont="1" applyFill="1" applyBorder="1" applyAlignment="1">
      <alignment/>
    </xf>
    <xf numFmtId="0" fontId="65" fillId="0" borderId="20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49" fontId="67" fillId="0" borderId="20" xfId="0" applyNumberFormat="1" applyFont="1" applyFill="1" applyBorder="1" applyAlignment="1">
      <alignment horizontal="center" vertical="center"/>
    </xf>
    <xf numFmtId="49" fontId="67" fillId="0" borderId="20" xfId="0" applyNumberFormat="1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340" fillId="56" borderId="0" xfId="0" applyFont="1" applyFill="1" applyBorder="1" applyAlignment="1">
      <alignment vertical="center"/>
    </xf>
    <xf numFmtId="49" fontId="341" fillId="56" borderId="0" xfId="0" applyNumberFormat="1" applyFont="1" applyFill="1" applyBorder="1" applyAlignment="1">
      <alignment vertical="center"/>
    </xf>
    <xf numFmtId="0" fontId="341" fillId="56" borderId="0" xfId="0" applyFont="1" applyFill="1" applyBorder="1" applyAlignment="1">
      <alignment vertical="center"/>
    </xf>
    <xf numFmtId="0" fontId="316" fillId="0" borderId="0" xfId="0" applyFont="1" applyAlignment="1">
      <alignment vertical="center"/>
    </xf>
    <xf numFmtId="0" fontId="342" fillId="0" borderId="0" xfId="0" applyFont="1" applyAlignment="1">
      <alignment horizontal="right"/>
    </xf>
    <xf numFmtId="0" fontId="67" fillId="60" borderId="20" xfId="0" applyFont="1" applyFill="1" applyBorder="1" applyAlignment="1">
      <alignment horizontal="center" vertical="center"/>
    </xf>
    <xf numFmtId="49" fontId="67" fillId="61" borderId="20" xfId="0" applyNumberFormat="1" applyFont="1" applyFill="1" applyBorder="1" applyAlignment="1">
      <alignment horizontal="center" vertical="center" wrapText="1"/>
    </xf>
    <xf numFmtId="49" fontId="67" fillId="60" borderId="20" xfId="0" applyNumberFormat="1" applyFont="1" applyFill="1" applyBorder="1" applyAlignment="1">
      <alignment horizontal="center" vertical="center" wrapText="1"/>
    </xf>
    <xf numFmtId="0" fontId="67" fillId="60" borderId="20" xfId="0" applyFont="1" applyFill="1" applyBorder="1" applyAlignment="1">
      <alignment horizontal="center" vertical="center" wrapText="1"/>
    </xf>
    <xf numFmtId="0" fontId="343" fillId="0" borderId="0" xfId="0" applyFont="1" applyFill="1" applyBorder="1" applyAlignment="1">
      <alignment horizontal="left" vertical="top"/>
    </xf>
    <xf numFmtId="0" fontId="344" fillId="0" borderId="0" xfId="0" applyFont="1" applyFill="1" applyBorder="1" applyAlignment="1">
      <alignment horizontal="center" vertical="center"/>
    </xf>
    <xf numFmtId="49" fontId="344" fillId="0" borderId="0" xfId="0" applyNumberFormat="1" applyFont="1" applyFill="1" applyBorder="1" applyAlignment="1">
      <alignment horizontal="center" vertical="center"/>
    </xf>
    <xf numFmtId="0" fontId="317" fillId="0" borderId="0" xfId="0" applyFont="1" applyFill="1" applyAlignment="1">
      <alignment vertical="center"/>
    </xf>
    <xf numFmtId="0" fontId="345" fillId="56" borderId="30" xfId="0" applyFont="1" applyFill="1" applyBorder="1" applyAlignment="1">
      <alignment vertical="center"/>
    </xf>
    <xf numFmtId="49" fontId="317" fillId="56" borderId="20" xfId="0" applyNumberFormat="1" applyFont="1" applyFill="1" applyBorder="1" applyAlignment="1">
      <alignment vertical="center"/>
    </xf>
    <xf numFmtId="0" fontId="317" fillId="56" borderId="20" xfId="0" applyFont="1" applyFill="1" applyBorder="1" applyAlignment="1">
      <alignment vertical="center"/>
    </xf>
    <xf numFmtId="0" fontId="333" fillId="0" borderId="20" xfId="0" applyFont="1" applyBorder="1" applyAlignment="1">
      <alignment vertical="center"/>
    </xf>
    <xf numFmtId="0" fontId="342" fillId="0" borderId="20" xfId="0" applyFont="1" applyBorder="1" applyAlignment="1">
      <alignment horizontal="right"/>
    </xf>
    <xf numFmtId="49" fontId="344" fillId="0" borderId="0" xfId="0" applyNumberFormat="1" applyFont="1" applyAlignment="1">
      <alignment horizontal="center" vertical="center"/>
    </xf>
    <xf numFmtId="0" fontId="345" fillId="58" borderId="30" xfId="0" applyFont="1" applyFill="1" applyBorder="1" applyAlignment="1">
      <alignment vertical="center"/>
    </xf>
    <xf numFmtId="49" fontId="341" fillId="58" borderId="26" xfId="0" applyNumberFormat="1" applyFont="1" applyFill="1" applyBorder="1" applyAlignment="1">
      <alignment vertical="center"/>
    </xf>
    <xf numFmtId="0" fontId="346" fillId="58" borderId="26" xfId="0" applyFont="1" applyFill="1" applyBorder="1" applyAlignment="1">
      <alignment horizontal="right" vertical="center"/>
    </xf>
    <xf numFmtId="0" fontId="347" fillId="57" borderId="0" xfId="0" applyFont="1" applyFill="1" applyBorder="1" applyAlignment="1">
      <alignment horizontal="left" vertical="center"/>
    </xf>
    <xf numFmtId="0" fontId="348" fillId="0" borderId="0" xfId="0" applyFont="1" applyAlignment="1">
      <alignment horizontal="left" vertical="center"/>
    </xf>
    <xf numFmtId="0" fontId="349" fillId="0" borderId="20" xfId="0" applyFont="1" applyBorder="1" applyAlignment="1">
      <alignment horizontal="center" vertical="center"/>
    </xf>
    <xf numFmtId="49" fontId="349" fillId="0" borderId="20" xfId="0" applyNumberFormat="1" applyFont="1" applyBorder="1" applyAlignment="1">
      <alignment horizontal="center" vertical="center"/>
    </xf>
    <xf numFmtId="49" fontId="349" fillId="0" borderId="20" xfId="0" applyNumberFormat="1" applyFont="1" applyBorder="1" applyAlignment="1">
      <alignment horizontal="center" vertical="center" wrapText="1"/>
    </xf>
    <xf numFmtId="0" fontId="349" fillId="0" borderId="20" xfId="0" applyFont="1" applyBorder="1" applyAlignment="1">
      <alignment horizontal="center" vertical="center" wrapText="1"/>
    </xf>
    <xf numFmtId="0" fontId="67" fillId="55" borderId="20" xfId="0" applyFont="1" applyFill="1" applyBorder="1" applyAlignment="1">
      <alignment horizontal="center" vertical="center"/>
    </xf>
    <xf numFmtId="49" fontId="67" fillId="55" borderId="20" xfId="0" applyNumberFormat="1" applyFont="1" applyFill="1" applyBorder="1" applyAlignment="1">
      <alignment horizontal="center" vertical="center"/>
    </xf>
    <xf numFmtId="49" fontId="67" fillId="0" borderId="20" xfId="0" applyNumberFormat="1" applyFont="1" applyBorder="1" applyAlignment="1">
      <alignment horizontal="center" vertical="center" wrapText="1"/>
    </xf>
    <xf numFmtId="49" fontId="67" fillId="55" borderId="20" xfId="0" applyNumberFormat="1" applyFont="1" applyFill="1" applyBorder="1" applyAlignment="1">
      <alignment horizontal="center" vertical="center" wrapText="1"/>
    </xf>
    <xf numFmtId="0" fontId="67" fillId="55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98" fillId="58" borderId="24" xfId="0" applyFont="1" applyFill="1" applyBorder="1" applyAlignment="1">
      <alignment vertical="center"/>
    </xf>
    <xf numFmtId="49" fontId="281" fillId="58" borderId="26" xfId="0" applyNumberFormat="1" applyFont="1" applyFill="1" applyBorder="1" applyAlignment="1">
      <alignment vertical="center"/>
    </xf>
    <xf numFmtId="0" fontId="300" fillId="58" borderId="26" xfId="0" applyFont="1" applyFill="1" applyBorder="1" applyAlignment="1">
      <alignment horizontal="right" vertical="center"/>
    </xf>
    <xf numFmtId="0" fontId="298" fillId="58" borderId="0" xfId="0" applyFont="1" applyFill="1" applyBorder="1" applyAlignment="1">
      <alignment vertical="center"/>
    </xf>
    <xf numFmtId="49" fontId="281" fillId="58" borderId="0" xfId="0" applyNumberFormat="1" applyFont="1" applyFill="1" applyBorder="1" applyAlignment="1">
      <alignment vertical="center"/>
    </xf>
    <xf numFmtId="0" fontId="300" fillId="58" borderId="0" xfId="0" applyFont="1" applyFill="1" applyBorder="1" applyAlignment="1">
      <alignment horizontal="right" vertical="center"/>
    </xf>
    <xf numFmtId="0" fontId="350" fillId="55" borderId="20" xfId="0" applyFont="1" applyFill="1" applyBorder="1" applyAlignment="1">
      <alignment horizontal="center" vertical="center"/>
    </xf>
    <xf numFmtId="49" fontId="350" fillId="55" borderId="20" xfId="0" applyNumberFormat="1" applyFont="1" applyFill="1" applyBorder="1" applyAlignment="1">
      <alignment horizontal="center" vertical="center"/>
    </xf>
    <xf numFmtId="49" fontId="350" fillId="0" borderId="20" xfId="0" applyNumberFormat="1" applyFont="1" applyBorder="1" applyAlignment="1">
      <alignment horizontal="center" vertical="center" wrapText="1"/>
    </xf>
    <xf numFmtId="49" fontId="350" fillId="55" borderId="20" xfId="0" applyNumberFormat="1" applyFont="1" applyFill="1" applyBorder="1" applyAlignment="1">
      <alignment horizontal="center" vertical="center" wrapText="1"/>
    </xf>
    <xf numFmtId="0" fontId="350" fillId="55" borderId="20" xfId="0" applyFont="1" applyFill="1" applyBorder="1" applyAlignment="1">
      <alignment horizontal="center" vertical="center" wrapText="1"/>
    </xf>
    <xf numFmtId="49" fontId="65" fillId="0" borderId="20" xfId="0" applyNumberFormat="1" applyFont="1" applyFill="1" applyBorder="1" applyAlignment="1">
      <alignment horizontal="center" vertical="center" wrapText="1"/>
    </xf>
    <xf numFmtId="0" fontId="65" fillId="55" borderId="20" xfId="0" applyFont="1" applyFill="1" applyBorder="1" applyAlignment="1">
      <alignment horizontal="center" vertical="center"/>
    </xf>
    <xf numFmtId="49" fontId="65" fillId="55" borderId="20" xfId="0" applyNumberFormat="1" applyFont="1" applyFill="1" applyBorder="1" applyAlignment="1">
      <alignment horizontal="center" vertical="center"/>
    </xf>
    <xf numFmtId="49" fontId="65" fillId="0" borderId="20" xfId="0" applyNumberFormat="1" applyFont="1" applyBorder="1" applyAlignment="1">
      <alignment horizontal="center" vertical="center" wrapText="1"/>
    </xf>
    <xf numFmtId="49" fontId="65" fillId="55" borderId="20" xfId="0" applyNumberFormat="1" applyFont="1" applyFill="1" applyBorder="1" applyAlignment="1">
      <alignment horizontal="center" vertical="center" wrapText="1"/>
    </xf>
    <xf numFmtId="0" fontId="65" fillId="55" borderId="20" xfId="0" applyFont="1" applyFill="1" applyBorder="1" applyAlignment="1">
      <alignment horizontal="center" vertical="center" wrapText="1"/>
    </xf>
    <xf numFmtId="0" fontId="322" fillId="58" borderId="0" xfId="0" applyFont="1" applyFill="1" applyBorder="1" applyAlignment="1">
      <alignment vertical="center"/>
    </xf>
    <xf numFmtId="0" fontId="281" fillId="58" borderId="0" xfId="0" applyFont="1" applyFill="1" applyBorder="1" applyAlignment="1">
      <alignment vertical="center"/>
    </xf>
    <xf numFmtId="0" fontId="265" fillId="58" borderId="0" xfId="0" applyFont="1" applyFill="1" applyBorder="1" applyAlignment="1">
      <alignment vertical="center"/>
    </xf>
    <xf numFmtId="0" fontId="282" fillId="59" borderId="0" xfId="0" applyFont="1" applyFill="1" applyAlignment="1">
      <alignment vertical="center"/>
    </xf>
    <xf numFmtId="0" fontId="322" fillId="58" borderId="24" xfId="0" applyFont="1" applyFill="1" applyBorder="1" applyAlignment="1">
      <alignment vertical="center"/>
    </xf>
    <xf numFmtId="49" fontId="303" fillId="0" borderId="0" xfId="0" applyNumberFormat="1" applyFont="1" applyFill="1" applyBorder="1" applyAlignment="1">
      <alignment horizontal="center" vertical="center"/>
    </xf>
    <xf numFmtId="0" fontId="324" fillId="0" borderId="0" xfId="0" applyFont="1" applyFill="1" applyBorder="1" applyAlignment="1">
      <alignment horizontal="center" vertical="center"/>
    </xf>
    <xf numFmtId="0" fontId="59" fillId="55" borderId="20" xfId="0" applyFont="1" applyFill="1" applyBorder="1" applyAlignment="1">
      <alignment horizontal="center" vertical="center"/>
    </xf>
    <xf numFmtId="49" fontId="59" fillId="55" borderId="20" xfId="0" applyNumberFormat="1" applyFont="1" applyFill="1" applyBorder="1" applyAlignment="1">
      <alignment horizontal="center" vertical="center"/>
    </xf>
    <xf numFmtId="49" fontId="59" fillId="0" borderId="20" xfId="0" applyNumberFormat="1" applyFont="1" applyBorder="1" applyAlignment="1">
      <alignment horizontal="center" vertical="center" wrapText="1"/>
    </xf>
    <xf numFmtId="49" fontId="59" fillId="55" borderId="20" xfId="0" applyNumberFormat="1" applyFont="1" applyFill="1" applyBorder="1" applyAlignment="1">
      <alignment horizontal="center" vertical="center" wrapText="1"/>
    </xf>
    <xf numFmtId="0" fontId="59" fillId="55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95" fillId="55" borderId="0" xfId="0" applyFont="1" applyFill="1" applyBorder="1" applyAlignment="1">
      <alignment horizontal="center" wrapText="1"/>
    </xf>
    <xf numFmtId="49" fontId="333" fillId="0" borderId="0" xfId="0" applyNumberFormat="1" applyFont="1" applyAlignment="1">
      <alignment/>
    </xf>
    <xf numFmtId="0" fontId="351" fillId="0" borderId="20" xfId="0" applyFont="1" applyBorder="1" applyAlignment="1">
      <alignment horizontal="center" vertical="center"/>
    </xf>
    <xf numFmtId="49" fontId="351" fillId="0" borderId="20" xfId="0" applyNumberFormat="1" applyFont="1" applyBorder="1" applyAlignment="1">
      <alignment horizontal="center" vertical="center"/>
    </xf>
    <xf numFmtId="0" fontId="351" fillId="61" borderId="20" xfId="0" applyFont="1" applyFill="1" applyBorder="1" applyAlignment="1">
      <alignment horizontal="center" vertical="center" wrapText="1"/>
    </xf>
    <xf numFmtId="0" fontId="352" fillId="61" borderId="20" xfId="0" applyFont="1" applyFill="1" applyBorder="1" applyAlignment="1">
      <alignment horizontal="center" vertical="center"/>
    </xf>
    <xf numFmtId="0" fontId="351" fillId="60" borderId="20" xfId="0" applyFont="1" applyFill="1" applyBorder="1" applyAlignment="1">
      <alignment horizontal="center" vertical="center" shrinkToFit="1"/>
    </xf>
    <xf numFmtId="0" fontId="351" fillId="60" borderId="20" xfId="0" applyFont="1" applyFill="1" applyBorder="1" applyAlignment="1">
      <alignment horizontal="center" vertical="center"/>
    </xf>
    <xf numFmtId="0" fontId="351" fillId="55" borderId="20" xfId="0" applyFont="1" applyFill="1" applyBorder="1" applyAlignment="1">
      <alignment horizontal="center" vertical="center" wrapText="1"/>
    </xf>
    <xf numFmtId="49" fontId="351" fillId="55" borderId="20" xfId="0" applyNumberFormat="1" applyFont="1" applyFill="1" applyBorder="1" applyAlignment="1">
      <alignment horizontal="center" vertical="center" wrapText="1"/>
    </xf>
    <xf numFmtId="0" fontId="262" fillId="0" borderId="20" xfId="0" applyFont="1" applyBorder="1" applyAlignment="1">
      <alignment horizontal="center"/>
    </xf>
    <xf numFmtId="49" fontId="48" fillId="0" borderId="20" xfId="0" applyNumberFormat="1" applyFont="1" applyFill="1" applyBorder="1" applyAlignment="1">
      <alignment horizontal="center" vertical="center"/>
    </xf>
    <xf numFmtId="49" fontId="331" fillId="0" borderId="20" xfId="0" applyNumberFormat="1" applyFont="1" applyFill="1" applyBorder="1" applyAlignment="1">
      <alignment horizontal="center" vertical="center"/>
    </xf>
    <xf numFmtId="186" fontId="48" fillId="0" borderId="20" xfId="0" applyNumberFormat="1" applyFont="1" applyFill="1" applyBorder="1" applyAlignment="1">
      <alignment horizontal="center" vertical="center"/>
    </xf>
    <xf numFmtId="186" fontId="48" fillId="61" borderId="20" xfId="0" applyNumberFormat="1" applyFont="1" applyFill="1" applyBorder="1" applyAlignment="1">
      <alignment horizontal="center" vertical="center"/>
    </xf>
    <xf numFmtId="49" fontId="353" fillId="55" borderId="0" xfId="0" applyNumberFormat="1" applyFont="1" applyFill="1" applyBorder="1" applyAlignment="1">
      <alignment vertical="top"/>
    </xf>
    <xf numFmtId="49" fontId="251" fillId="0" borderId="23" xfId="0" applyNumberFormat="1" applyFont="1" applyBorder="1" applyAlignment="1">
      <alignment horizontal="left" vertical="center"/>
    </xf>
    <xf numFmtId="0" fontId="354" fillId="55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355" fillId="58" borderId="0" xfId="0" applyFont="1" applyFill="1" applyBorder="1" applyAlignment="1">
      <alignment vertical="center"/>
    </xf>
    <xf numFmtId="0" fontId="356" fillId="58" borderId="0" xfId="0" applyFont="1" applyFill="1" applyBorder="1" applyAlignment="1">
      <alignment vertical="center"/>
    </xf>
    <xf numFmtId="0" fontId="357" fillId="58" borderId="0" xfId="0" applyFont="1" applyFill="1" applyBorder="1" applyAlignment="1">
      <alignment vertical="center"/>
    </xf>
    <xf numFmtId="0" fontId="357" fillId="59" borderId="0" xfId="0" applyFont="1" applyFill="1" applyAlignment="1">
      <alignment vertical="center"/>
    </xf>
    <xf numFmtId="0" fontId="7" fillId="0" borderId="33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center"/>
    </xf>
    <xf numFmtId="186" fontId="7" fillId="0" borderId="33" xfId="0" applyNumberFormat="1" applyFont="1" applyFill="1" applyBorder="1" applyAlignment="1">
      <alignment horizontal="center" vertical="center"/>
    </xf>
    <xf numFmtId="186" fontId="7" fillId="0" borderId="34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283" fillId="0" borderId="31" xfId="0" applyFont="1" applyBorder="1" applyAlignment="1">
      <alignment horizontal="right"/>
    </xf>
    <xf numFmtId="49" fontId="67" fillId="60" borderId="20" xfId="0" applyNumberFormat="1" applyFont="1" applyFill="1" applyBorder="1" applyAlignment="1">
      <alignment horizontal="center" vertical="center"/>
    </xf>
    <xf numFmtId="0" fontId="336" fillId="0" borderId="0" xfId="0" applyFont="1" applyAlignment="1">
      <alignment vertical="center"/>
    </xf>
    <xf numFmtId="0" fontId="336" fillId="55" borderId="0" xfId="0" applyFont="1" applyFill="1" applyBorder="1" applyAlignment="1">
      <alignment vertical="center"/>
    </xf>
    <xf numFmtId="49" fontId="353" fillId="55" borderId="0" xfId="0" applyNumberFormat="1" applyFont="1" applyFill="1" applyBorder="1" applyAlignment="1">
      <alignment vertical="center"/>
    </xf>
    <xf numFmtId="0" fontId="3" fillId="62" borderId="0" xfId="0" applyFont="1" applyFill="1" applyBorder="1" applyAlignment="1">
      <alignment/>
    </xf>
    <xf numFmtId="0" fontId="358" fillId="63" borderId="0" xfId="0" applyFont="1" applyFill="1" applyBorder="1" applyAlignment="1">
      <alignment horizontal="center"/>
    </xf>
    <xf numFmtId="0" fontId="358" fillId="63" borderId="21" xfId="0" applyFont="1" applyFill="1" applyBorder="1" applyAlignment="1">
      <alignment horizontal="center"/>
    </xf>
    <xf numFmtId="0" fontId="336" fillId="55" borderId="22" xfId="0" applyFont="1" applyFill="1" applyBorder="1" applyAlignment="1">
      <alignment vertical="center"/>
    </xf>
    <xf numFmtId="0" fontId="336" fillId="0" borderId="23" xfId="0" applyFont="1" applyBorder="1" applyAlignment="1">
      <alignment vertical="center"/>
    </xf>
    <xf numFmtId="0" fontId="336" fillId="0" borderId="23" xfId="0" applyFont="1" applyBorder="1" applyAlignment="1">
      <alignment horizontal="center" vertical="center"/>
    </xf>
    <xf numFmtId="0" fontId="336" fillId="0" borderId="25" xfId="0" applyFont="1" applyBorder="1" applyAlignment="1">
      <alignment horizontal="center" vertical="center"/>
    </xf>
    <xf numFmtId="0" fontId="313" fillId="56" borderId="31" xfId="0" applyFont="1" applyFill="1" applyBorder="1" applyAlignment="1">
      <alignment horizontal="center"/>
    </xf>
    <xf numFmtId="0" fontId="312" fillId="56" borderId="35" xfId="0" applyFont="1" applyFill="1" applyBorder="1" applyAlignment="1">
      <alignment horizontal="center"/>
    </xf>
    <xf numFmtId="0" fontId="313" fillId="56" borderId="36" xfId="0" applyFont="1" applyFill="1" applyBorder="1" applyAlignment="1">
      <alignment horizontal="center"/>
    </xf>
    <xf numFmtId="0" fontId="359" fillId="63" borderId="0" xfId="0" applyFont="1" applyFill="1" applyBorder="1" applyAlignment="1">
      <alignment vertical="center"/>
    </xf>
    <xf numFmtId="0" fontId="278" fillId="0" borderId="0" xfId="0" applyFont="1" applyAlignment="1">
      <alignment horizontal="right" vertical="center"/>
    </xf>
    <xf numFmtId="49" fontId="275" fillId="0" borderId="0" xfId="0" applyNumberFormat="1" applyFont="1" applyAlignment="1">
      <alignment vertical="center"/>
    </xf>
    <xf numFmtId="0" fontId="273" fillId="0" borderId="24" xfId="0" applyFont="1" applyBorder="1" applyAlignment="1">
      <alignment horizontal="left" vertical="center"/>
    </xf>
    <xf numFmtId="0" fontId="360" fillId="0" borderId="20" xfId="0" applyFont="1" applyFill="1" applyBorder="1" applyAlignment="1">
      <alignment horizontal="center" vertical="center" wrapText="1"/>
    </xf>
    <xf numFmtId="0" fontId="361" fillId="0" borderId="20" xfId="0" applyFont="1" applyFill="1" applyBorder="1" applyAlignment="1">
      <alignment horizontal="center" vertical="center"/>
    </xf>
    <xf numFmtId="0" fontId="351" fillId="0" borderId="20" xfId="0" applyFont="1" applyFill="1" applyBorder="1" applyAlignment="1">
      <alignment horizontal="center" vertical="center" shrinkToFit="1"/>
    </xf>
    <xf numFmtId="0" fontId="351" fillId="0" borderId="20" xfId="0" applyFont="1" applyFill="1" applyBorder="1" applyAlignment="1">
      <alignment horizontal="center" vertical="center"/>
    </xf>
    <xf numFmtId="0" fontId="351" fillId="0" borderId="20" xfId="0" applyFont="1" applyFill="1" applyBorder="1" applyAlignment="1">
      <alignment horizontal="center" vertical="center" wrapText="1"/>
    </xf>
    <xf numFmtId="49" fontId="351" fillId="0" borderId="20" xfId="0" applyNumberFormat="1" applyFont="1" applyFill="1" applyBorder="1" applyAlignment="1">
      <alignment horizontal="center" vertical="center"/>
    </xf>
    <xf numFmtId="0" fontId="352" fillId="0" borderId="20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 shrinkToFit="1"/>
    </xf>
    <xf numFmtId="0" fontId="360" fillId="0" borderId="20" xfId="0" applyFont="1" applyFill="1" applyBorder="1" applyAlignment="1">
      <alignment horizontal="center" vertical="center"/>
    </xf>
    <xf numFmtId="49" fontId="360" fillId="0" borderId="20" xfId="0" applyNumberFormat="1" applyFont="1" applyFill="1" applyBorder="1" applyAlignment="1">
      <alignment horizontal="center" vertical="center"/>
    </xf>
    <xf numFmtId="0" fontId="360" fillId="0" borderId="20" xfId="0" applyFont="1" applyFill="1" applyBorder="1" applyAlignment="1">
      <alignment horizontal="center" vertical="center" shrinkToFit="1"/>
    </xf>
    <xf numFmtId="49" fontId="362" fillId="55" borderId="0" xfId="0" applyNumberFormat="1" applyFont="1" applyFill="1" applyBorder="1" applyAlignment="1" quotePrefix="1">
      <alignment horizontal="left" vertical="center"/>
    </xf>
    <xf numFmtId="49" fontId="362" fillId="55" borderId="0" xfId="0" applyNumberFormat="1" applyFont="1" applyFill="1" applyBorder="1" applyAlignment="1" quotePrefix="1">
      <alignment horizontal="left" vertical="center" shrinkToFit="1"/>
    </xf>
    <xf numFmtId="0" fontId="59" fillId="0" borderId="20" xfId="0" applyFont="1" applyFill="1" applyBorder="1" applyAlignment="1">
      <alignment horizontal="center" vertical="center"/>
    </xf>
    <xf numFmtId="49" fontId="59" fillId="0" borderId="20" xfId="0" applyNumberFormat="1" applyFont="1" applyFill="1" applyBorder="1" applyAlignment="1">
      <alignment horizontal="center" vertical="center"/>
    </xf>
    <xf numFmtId="49" fontId="59" fillId="0" borderId="20" xfId="0" applyNumberFormat="1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03" fillId="56" borderId="24" xfId="0" applyFont="1" applyFill="1" applyBorder="1" applyAlignment="1">
      <alignment vertical="center"/>
    </xf>
    <xf numFmtId="0" fontId="349" fillId="0" borderId="0" xfId="0" applyFont="1" applyAlignment="1">
      <alignment vertical="center"/>
    </xf>
    <xf numFmtId="0" fontId="304" fillId="56" borderId="0" xfId="0" applyFont="1" applyFill="1" applyBorder="1" applyAlignment="1">
      <alignment horizontal="left"/>
    </xf>
    <xf numFmtId="49" fontId="351" fillId="64" borderId="20" xfId="0" applyNumberFormat="1" applyFont="1" applyFill="1" applyBorder="1" applyAlignment="1">
      <alignment horizontal="center" vertical="center" wrapText="1"/>
    </xf>
    <xf numFmtId="0" fontId="351" fillId="64" borderId="20" xfId="0" applyFont="1" applyFill="1" applyBorder="1" applyAlignment="1">
      <alignment horizontal="center" vertical="center" wrapText="1"/>
    </xf>
    <xf numFmtId="0" fontId="67" fillId="61" borderId="20" xfId="0" applyFont="1" applyFill="1" applyBorder="1" applyAlignment="1">
      <alignment horizontal="center" vertical="center"/>
    </xf>
    <xf numFmtId="49" fontId="67" fillId="61" borderId="20" xfId="0" applyNumberFormat="1" applyFont="1" applyFill="1" applyBorder="1" applyAlignment="1">
      <alignment horizontal="center" vertical="center"/>
    </xf>
    <xf numFmtId="0" fontId="67" fillId="61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18" fillId="58" borderId="28" xfId="0" applyFont="1" applyFill="1" applyBorder="1" applyAlignment="1">
      <alignment/>
    </xf>
    <xf numFmtId="0" fontId="3" fillId="59" borderId="29" xfId="0" applyFont="1" applyFill="1" applyBorder="1" applyAlignment="1">
      <alignment/>
    </xf>
    <xf numFmtId="0" fontId="304" fillId="58" borderId="0" xfId="0" applyFont="1" applyFill="1" applyBorder="1" applyAlignment="1">
      <alignment horizontal="left"/>
    </xf>
    <xf numFmtId="0" fontId="363" fillId="59" borderId="0" xfId="71" applyFont="1" applyFill="1" applyBorder="1" applyAlignment="1" quotePrefix="1">
      <alignment/>
    </xf>
    <xf numFmtId="0" fontId="363" fillId="59" borderId="0" xfId="0" applyFont="1" applyFill="1" applyBorder="1" applyAlignment="1" quotePrefix="1">
      <alignment/>
    </xf>
    <xf numFmtId="0" fontId="364" fillId="58" borderId="28" xfId="71" applyFont="1" applyFill="1" applyBorder="1" applyAlignment="1">
      <alignment/>
    </xf>
    <xf numFmtId="0" fontId="0" fillId="59" borderId="0" xfId="0" applyFont="1" applyFill="1" applyAlignment="1">
      <alignment/>
    </xf>
    <xf numFmtId="0" fontId="320" fillId="0" borderId="0" xfId="0" applyFont="1" applyAlignment="1">
      <alignment horizontal="left" vertical="center"/>
    </xf>
    <xf numFmtId="49" fontId="85" fillId="0" borderId="20" xfId="0" applyNumberFormat="1" applyFont="1" applyFill="1" applyBorder="1" applyAlignment="1">
      <alignment horizontal="center" vertical="center"/>
    </xf>
    <xf numFmtId="0" fontId="283" fillId="0" borderId="0" xfId="0" applyFont="1" applyAlignment="1">
      <alignment horizontal="right"/>
    </xf>
    <xf numFmtId="49" fontId="49" fillId="61" borderId="20" xfId="0" applyNumberFormat="1" applyFont="1" applyFill="1" applyBorder="1" applyAlignment="1">
      <alignment vertical="center"/>
    </xf>
    <xf numFmtId="49" fontId="49" fillId="61" borderId="20" xfId="0" applyNumberFormat="1" applyFont="1" applyFill="1" applyBorder="1" applyAlignment="1">
      <alignment horizontal="center" vertical="center"/>
    </xf>
    <xf numFmtId="49" fontId="49" fillId="64" borderId="20" xfId="0" applyNumberFormat="1" applyFont="1" applyFill="1" applyBorder="1" applyAlignment="1">
      <alignment horizontal="center" vertical="center"/>
    </xf>
    <xf numFmtId="186" fontId="49" fillId="61" borderId="20" xfId="0" applyNumberFormat="1" applyFont="1" applyFill="1" applyBorder="1" applyAlignment="1">
      <alignment horizontal="center" vertical="center"/>
    </xf>
    <xf numFmtId="49" fontId="49" fillId="0" borderId="20" xfId="0" applyNumberFormat="1" applyFont="1" applyFill="1" applyBorder="1" applyAlignment="1">
      <alignment horizontal="center" vertical="center"/>
    </xf>
    <xf numFmtId="186" fontId="49" fillId="0" borderId="20" xfId="0" applyNumberFormat="1" applyFont="1" applyFill="1" applyBorder="1" applyAlignment="1">
      <alignment horizontal="center" vertical="center"/>
    </xf>
    <xf numFmtId="0" fontId="49" fillId="61" borderId="20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left" vertical="center"/>
    </xf>
    <xf numFmtId="0" fontId="49" fillId="0" borderId="20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vertical="center"/>
    </xf>
    <xf numFmtId="49" fontId="49" fillId="0" borderId="38" xfId="0" applyNumberFormat="1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/>
    </xf>
    <xf numFmtId="186" fontId="85" fillId="61" borderId="20" xfId="0" applyNumberFormat="1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vertical="center"/>
    </xf>
    <xf numFmtId="0" fontId="49" fillId="0" borderId="20" xfId="0" applyFont="1" applyFill="1" applyBorder="1" applyAlignment="1">
      <alignment vertical="center"/>
    </xf>
    <xf numFmtId="49" fontId="49" fillId="0" borderId="20" xfId="0" applyNumberFormat="1" applyFont="1" applyFill="1" applyBorder="1" applyAlignment="1">
      <alignment vertical="center"/>
    </xf>
    <xf numFmtId="0" fontId="85" fillId="0" borderId="20" xfId="0" applyFont="1" applyFill="1" applyBorder="1" applyAlignment="1">
      <alignment vertical="center"/>
    </xf>
    <xf numFmtId="0" fontId="85" fillId="0" borderId="20" xfId="0" applyFont="1" applyFill="1" applyBorder="1" applyAlignment="1">
      <alignment horizontal="center" vertical="center"/>
    </xf>
    <xf numFmtId="49" fontId="49" fillId="65" borderId="20" xfId="0" applyNumberFormat="1" applyFont="1" applyFill="1" applyBorder="1" applyAlignment="1">
      <alignment horizontal="center" vertical="center"/>
    </xf>
    <xf numFmtId="0" fontId="95" fillId="0" borderId="20" xfId="0" applyFont="1" applyFill="1" applyBorder="1" applyAlignment="1">
      <alignment vertical="center"/>
    </xf>
    <xf numFmtId="49" fontId="95" fillId="0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65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8" fillId="0" borderId="20" xfId="0" applyFont="1" applyBorder="1" applyAlignment="1">
      <alignment horizontal="left" vertical="center" shrinkToFit="1"/>
    </xf>
    <xf numFmtId="49" fontId="48" fillId="0" borderId="20" xfId="0" applyNumberFormat="1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44" fillId="0" borderId="0" xfId="0" applyFont="1" applyAlignment="1">
      <alignment horizontal="center" vertical="center"/>
    </xf>
    <xf numFmtId="0" fontId="282" fillId="0" borderId="0" xfId="0" applyFont="1" applyAlignment="1">
      <alignment horizontal="right" vertical="center"/>
    </xf>
    <xf numFmtId="0" fontId="283" fillId="0" borderId="0" xfId="0" applyFont="1" applyAlignment="1">
      <alignment horizontal="right"/>
    </xf>
    <xf numFmtId="0" fontId="304" fillId="0" borderId="0" xfId="0" applyFont="1" applyAlignment="1">
      <alignment/>
    </xf>
    <xf numFmtId="0" fontId="0" fillId="0" borderId="0" xfId="0" applyFont="1" applyAlignment="1">
      <alignment/>
    </xf>
    <xf numFmtId="49" fontId="85" fillId="61" borderId="20" xfId="0" applyNumberFormat="1" applyFont="1" applyFill="1" applyBorder="1" applyAlignment="1">
      <alignment vertical="center"/>
    </xf>
    <xf numFmtId="49" fontId="85" fillId="61" borderId="20" xfId="0" applyNumberFormat="1" applyFont="1" applyFill="1" applyBorder="1" applyAlignment="1">
      <alignment horizontal="center" vertical="center"/>
    </xf>
    <xf numFmtId="49" fontId="85" fillId="64" borderId="20" xfId="0" applyNumberFormat="1" applyFont="1" applyFill="1" applyBorder="1" applyAlignment="1">
      <alignment horizontal="center" vertical="center"/>
    </xf>
    <xf numFmtId="186" fontId="85" fillId="64" borderId="20" xfId="0" applyNumberFormat="1" applyFont="1" applyFill="1" applyBorder="1" applyAlignment="1">
      <alignment horizontal="center" vertical="center"/>
    </xf>
    <xf numFmtId="0" fontId="48" fillId="0" borderId="40" xfId="0" applyFont="1" applyFill="1" applyBorder="1" applyAlignment="1">
      <alignment vertical="center"/>
    </xf>
    <xf numFmtId="0" fontId="48" fillId="0" borderId="36" xfId="0" applyFont="1" applyFill="1" applyBorder="1" applyAlignment="1">
      <alignment horizontal="center" vertical="center"/>
    </xf>
    <xf numFmtId="49" fontId="48" fillId="0" borderId="36" xfId="0" applyNumberFormat="1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vertical="center"/>
    </xf>
    <xf numFmtId="49" fontId="366" fillId="0" borderId="20" xfId="0" applyNumberFormat="1" applyFont="1" applyFill="1" applyBorder="1" applyAlignment="1">
      <alignment horizontal="center" vertical="center"/>
    </xf>
    <xf numFmtId="0" fontId="366" fillId="0" borderId="20" xfId="0" applyFont="1" applyFill="1" applyBorder="1" applyAlignment="1">
      <alignment vertical="center"/>
    </xf>
    <xf numFmtId="0" fontId="367" fillId="0" borderId="20" xfId="0" applyFont="1" applyFill="1" applyBorder="1" applyAlignment="1">
      <alignment vertical="center"/>
    </xf>
    <xf numFmtId="49" fontId="95" fillId="61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368" fillId="55" borderId="0" xfId="0" applyNumberFormat="1" applyFont="1" applyFill="1" applyAlignment="1">
      <alignment/>
    </xf>
    <xf numFmtId="0" fontId="308" fillId="0" borderId="0" xfId="0" applyFont="1" applyAlignment="1">
      <alignment/>
    </xf>
    <xf numFmtId="0" fontId="0" fillId="0" borderId="0" xfId="0" applyAlignment="1">
      <alignment/>
    </xf>
    <xf numFmtId="49" fontId="61" fillId="61" borderId="2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9" fontId="365" fillId="0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65" fillId="0" borderId="20" xfId="0" applyFont="1" applyFill="1" applyBorder="1" applyAlignment="1">
      <alignment vertical="center"/>
    </xf>
    <xf numFmtId="49" fontId="369" fillId="0" borderId="20" xfId="0" applyNumberFormat="1" applyFont="1" applyFill="1" applyBorder="1" applyAlignment="1">
      <alignment horizontal="center" vertical="center"/>
    </xf>
    <xf numFmtId="0" fontId="369" fillId="0" borderId="20" xfId="0" applyFont="1" applyFill="1" applyBorder="1" applyAlignment="1">
      <alignment vertical="center"/>
    </xf>
    <xf numFmtId="49" fontId="49" fillId="64" borderId="41" xfId="0" applyNumberFormat="1" applyFont="1" applyFill="1" applyBorder="1" applyAlignment="1">
      <alignment horizontal="left" vertical="center"/>
    </xf>
    <xf numFmtId="49" fontId="49" fillId="64" borderId="42" xfId="0" applyNumberFormat="1" applyFont="1" applyFill="1" applyBorder="1" applyAlignment="1">
      <alignment horizontal="center" vertical="center"/>
    </xf>
    <xf numFmtId="49" fontId="49" fillId="64" borderId="43" xfId="0" applyNumberFormat="1" applyFont="1" applyFill="1" applyBorder="1" applyAlignment="1">
      <alignment horizontal="center" vertical="center"/>
    </xf>
    <xf numFmtId="186" fontId="49" fillId="64" borderId="43" xfId="0" applyNumberFormat="1" applyFont="1" applyFill="1" applyBorder="1" applyAlignment="1">
      <alignment horizontal="center" vertical="center"/>
    </xf>
    <xf numFmtId="186" fontId="49" fillId="64" borderId="41" xfId="0" applyNumberFormat="1" applyFont="1" applyFill="1" applyBorder="1" applyAlignment="1">
      <alignment horizontal="center" vertical="center"/>
    </xf>
    <xf numFmtId="49" fontId="49" fillId="64" borderId="41" xfId="0" applyNumberFormat="1" applyFont="1" applyFill="1" applyBorder="1" applyAlignment="1">
      <alignment horizontal="center" vertical="center"/>
    </xf>
    <xf numFmtId="49" fontId="49" fillId="61" borderId="44" xfId="0" applyNumberFormat="1" applyFont="1" applyFill="1" applyBorder="1" applyAlignment="1">
      <alignment horizontal="left" vertical="center"/>
    </xf>
    <xf numFmtId="49" fontId="49" fillId="61" borderId="45" xfId="0" applyNumberFormat="1" applyFont="1" applyFill="1" applyBorder="1" applyAlignment="1">
      <alignment horizontal="center" vertical="center"/>
    </xf>
    <xf numFmtId="49" fontId="49" fillId="61" borderId="46" xfId="0" applyNumberFormat="1" applyFont="1" applyFill="1" applyBorder="1" applyAlignment="1">
      <alignment horizontal="center" vertical="center"/>
    </xf>
    <xf numFmtId="186" fontId="49" fillId="61" borderId="46" xfId="0" applyNumberFormat="1" applyFont="1" applyFill="1" applyBorder="1" applyAlignment="1">
      <alignment horizontal="center" vertical="center"/>
    </xf>
    <xf numFmtId="49" fontId="49" fillId="61" borderId="47" xfId="0" applyNumberFormat="1" applyFont="1" applyFill="1" applyBorder="1" applyAlignment="1">
      <alignment horizontal="center" vertical="center"/>
    </xf>
    <xf numFmtId="186" fontId="49" fillId="61" borderId="44" xfId="0" applyNumberFormat="1" applyFont="1" applyFill="1" applyBorder="1" applyAlignment="1">
      <alignment horizontal="center" vertical="center"/>
    </xf>
    <xf numFmtId="49" fontId="49" fillId="61" borderId="4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365" fillId="61" borderId="20" xfId="0" applyNumberFormat="1" applyFont="1" applyFill="1" applyBorder="1" applyAlignment="1">
      <alignment horizontal="center" vertical="center"/>
    </xf>
    <xf numFmtId="49" fontId="365" fillId="0" borderId="20" xfId="0" applyNumberFormat="1" applyFont="1" applyFill="1" applyBorder="1" applyAlignment="1">
      <alignment vertical="center"/>
    </xf>
    <xf numFmtId="49" fontId="309" fillId="0" borderId="31" xfId="0" applyNumberFormat="1" applyFont="1" applyFill="1" applyBorder="1" applyAlignment="1">
      <alignment horizontal="center" vertical="center"/>
    </xf>
    <xf numFmtId="49" fontId="49" fillId="0" borderId="20" xfId="0" applyNumberFormat="1" applyFont="1" applyFill="1" applyBorder="1" applyAlignment="1">
      <alignment horizontal="left" vertical="center"/>
    </xf>
    <xf numFmtId="186" fontId="365" fillId="0" borderId="20" xfId="0" applyNumberFormat="1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365" fillId="61" borderId="20" xfId="0" applyNumberFormat="1" applyFont="1" applyFill="1" applyBorder="1" applyAlignment="1">
      <alignment horizontal="left" vertical="center"/>
    </xf>
    <xf numFmtId="49" fontId="365" fillId="64" borderId="41" xfId="0" applyNumberFormat="1" applyFont="1" applyFill="1" applyBorder="1" applyAlignment="1">
      <alignment horizontal="left" vertical="center"/>
    </xf>
    <xf numFmtId="49" fontId="365" fillId="64" borderId="42" xfId="0" applyNumberFormat="1" applyFont="1" applyFill="1" applyBorder="1" applyAlignment="1">
      <alignment horizontal="center" vertical="center"/>
    </xf>
    <xf numFmtId="186" fontId="85" fillId="0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65" fillId="0" borderId="2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53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21" xfId="0" applyFont="1" applyBorder="1" applyAlignment="1">
      <alignment/>
    </xf>
    <xf numFmtId="0" fontId="25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49" fontId="330" fillId="55" borderId="30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2" xfId="0" applyFont="1" applyBorder="1" applyAlignment="1">
      <alignment/>
    </xf>
    <xf numFmtId="0" fontId="252" fillId="56" borderId="24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49" fontId="247" fillId="56" borderId="24" xfId="0" applyNumberFormat="1" applyFont="1" applyFill="1" applyBorder="1" applyAlignment="1">
      <alignment horizontal="left" vertical="center"/>
    </xf>
    <xf numFmtId="0" fontId="370" fillId="56" borderId="24" xfId="0" applyFont="1" applyFill="1" applyBorder="1" applyAlignment="1">
      <alignment horizontal="center"/>
    </xf>
    <xf numFmtId="0" fontId="254" fillId="0" borderId="0" xfId="0" applyFont="1" applyAlignment="1">
      <alignment horizontal="left"/>
    </xf>
    <xf numFmtId="0" fontId="25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371" fillId="0" borderId="24" xfId="0" applyFont="1" applyBorder="1" applyAlignment="1">
      <alignment horizontal="center" vertical="center" wrapText="1"/>
    </xf>
    <xf numFmtId="0" fontId="244" fillId="0" borderId="0" xfId="0" applyFont="1" applyAlignment="1">
      <alignment horizontal="left" vertical="center"/>
    </xf>
    <xf numFmtId="0" fontId="245" fillId="0" borderId="0" xfId="0" applyFont="1" applyAlignment="1">
      <alignment horizontal="left" vertical="center"/>
    </xf>
    <xf numFmtId="0" fontId="246" fillId="0" borderId="0" xfId="0" applyFont="1" applyAlignment="1">
      <alignment horizontal="center" vertical="center"/>
    </xf>
    <xf numFmtId="0" fontId="322" fillId="66" borderId="48" xfId="0" applyFont="1" applyFill="1" applyBorder="1" applyAlignment="1">
      <alignment horizontal="left" vertical="center"/>
    </xf>
    <xf numFmtId="0" fontId="3" fillId="0" borderId="3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6" xfId="0" applyFont="1" applyBorder="1" applyAlignment="1">
      <alignment/>
    </xf>
    <xf numFmtId="0" fontId="249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/>
    </xf>
    <xf numFmtId="0" fontId="3" fillId="0" borderId="51" xfId="0" applyFont="1" applyBorder="1" applyAlignment="1">
      <alignment/>
    </xf>
    <xf numFmtId="0" fontId="251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251" fillId="55" borderId="24" xfId="0" applyFont="1" applyFill="1" applyBorder="1" applyAlignment="1">
      <alignment horizontal="center" vertical="center" wrapText="1"/>
    </xf>
    <xf numFmtId="0" fontId="290" fillId="0" borderId="0" xfId="0" applyFont="1" applyAlignment="1">
      <alignment horizontal="left"/>
    </xf>
    <xf numFmtId="0" fontId="372" fillId="56" borderId="24" xfId="0" applyFont="1" applyFill="1" applyBorder="1" applyAlignment="1">
      <alignment horizontal="center"/>
    </xf>
    <xf numFmtId="49" fontId="373" fillId="55" borderId="30" xfId="0" applyNumberFormat="1" applyFont="1" applyFill="1" applyBorder="1" applyAlignment="1">
      <alignment horizontal="center" vertical="center"/>
    </xf>
    <xf numFmtId="0" fontId="374" fillId="56" borderId="24" xfId="0" applyFont="1" applyFill="1" applyBorder="1" applyAlignment="1">
      <alignment horizontal="left"/>
    </xf>
    <xf numFmtId="0" fontId="251" fillId="55" borderId="30" xfId="0" applyFont="1" applyFill="1" applyBorder="1" applyAlignment="1">
      <alignment horizontal="center" vertical="center" wrapText="1"/>
    </xf>
    <xf numFmtId="0" fontId="257" fillId="0" borderId="0" xfId="0" applyFont="1" applyAlignment="1">
      <alignment horizontal="left" vertical="center"/>
    </xf>
    <xf numFmtId="0" fontId="375" fillId="0" borderId="0" xfId="0" applyFont="1" applyAlignment="1">
      <alignment horizontal="center" vertical="center"/>
    </xf>
    <xf numFmtId="0" fontId="247" fillId="67" borderId="48" xfId="0" applyFont="1" applyFill="1" applyBorder="1" applyAlignment="1">
      <alignment horizontal="left" vertical="center"/>
    </xf>
    <xf numFmtId="0" fontId="80" fillId="0" borderId="34" xfId="0" applyFont="1" applyBorder="1" applyAlignment="1">
      <alignment/>
    </xf>
    <xf numFmtId="0" fontId="80" fillId="0" borderId="49" xfId="0" applyFont="1" applyBorder="1" applyAlignment="1">
      <alignment/>
    </xf>
    <xf numFmtId="0" fontId="80" fillId="0" borderId="50" xfId="0" applyFont="1" applyBorder="1" applyAlignment="1">
      <alignment/>
    </xf>
    <xf numFmtId="0" fontId="80" fillId="0" borderId="31" xfId="0" applyFont="1" applyBorder="1" applyAlignment="1">
      <alignment/>
    </xf>
    <xf numFmtId="0" fontId="80" fillId="0" borderId="36" xfId="0" applyFont="1" applyBorder="1" applyAlignment="1">
      <alignment/>
    </xf>
    <xf numFmtId="0" fontId="259" fillId="0" borderId="32" xfId="0" applyFont="1" applyBorder="1" applyAlignment="1">
      <alignment horizontal="center" vertical="center"/>
    </xf>
    <xf numFmtId="0" fontId="286" fillId="67" borderId="28" xfId="0" applyFont="1" applyFill="1" applyBorder="1" applyAlignment="1">
      <alignment horizontal="left" vertical="center"/>
    </xf>
    <xf numFmtId="0" fontId="81" fillId="0" borderId="0" xfId="0" applyFont="1" applyAlignment="1">
      <alignment/>
    </xf>
    <xf numFmtId="0" fontId="81" fillId="0" borderId="29" xfId="0" applyFont="1" applyBorder="1" applyAlignment="1">
      <alignment/>
    </xf>
    <xf numFmtId="0" fontId="81" fillId="0" borderId="50" xfId="0" applyFont="1" applyBorder="1" applyAlignment="1">
      <alignment/>
    </xf>
    <xf numFmtId="0" fontId="81" fillId="0" borderId="31" xfId="0" applyFont="1" applyBorder="1" applyAlignment="1">
      <alignment/>
    </xf>
    <xf numFmtId="0" fontId="81" fillId="0" borderId="36" xfId="0" applyFont="1" applyBorder="1" applyAlignment="1">
      <alignment/>
    </xf>
    <xf numFmtId="0" fontId="251" fillId="55" borderId="26" xfId="0" applyFont="1" applyFill="1" applyBorder="1" applyAlignment="1">
      <alignment horizontal="center" vertical="center" wrapText="1"/>
    </xf>
    <xf numFmtId="0" fontId="269" fillId="0" borderId="0" xfId="0" applyFont="1" applyAlignment="1">
      <alignment horizontal="left" vertical="center"/>
    </xf>
    <xf numFmtId="0" fontId="270" fillId="0" borderId="0" xfId="0" applyFont="1" applyAlignment="1">
      <alignment horizontal="left" vertical="center"/>
    </xf>
    <xf numFmtId="0" fontId="271" fillId="0" borderId="0" xfId="0" applyFont="1" applyAlignment="1">
      <alignment horizontal="center" vertical="center"/>
    </xf>
    <xf numFmtId="0" fontId="247" fillId="68" borderId="48" xfId="0" applyFont="1" applyFill="1" applyBorder="1" applyAlignment="1">
      <alignment horizontal="left" vertical="center"/>
    </xf>
    <xf numFmtId="0" fontId="273" fillId="55" borderId="32" xfId="0" applyFont="1" applyFill="1" applyBorder="1" applyAlignment="1">
      <alignment horizontal="center" vertical="center" shrinkToFit="1"/>
    </xf>
    <xf numFmtId="0" fontId="247" fillId="68" borderId="0" xfId="0" applyFont="1" applyFill="1" applyBorder="1" applyAlignment="1">
      <alignment horizontal="left" vertical="center"/>
    </xf>
    <xf numFmtId="0" fontId="80" fillId="0" borderId="0" xfId="0" applyFont="1" applyBorder="1" applyAlignment="1">
      <alignment/>
    </xf>
    <xf numFmtId="0" fontId="80" fillId="0" borderId="23" xfId="0" applyFont="1" applyBorder="1" applyAlignment="1">
      <alignment/>
    </xf>
    <xf numFmtId="0" fontId="287" fillId="55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287" fillId="0" borderId="28" xfId="0" applyFont="1" applyBorder="1" applyAlignment="1">
      <alignment horizontal="center" vertical="center"/>
    </xf>
    <xf numFmtId="0" fontId="376" fillId="0" borderId="0" xfId="0" applyFont="1" applyAlignment="1">
      <alignment/>
    </xf>
    <xf numFmtId="0" fontId="87" fillId="0" borderId="29" xfId="0" applyFont="1" applyBorder="1" applyAlignment="1">
      <alignment/>
    </xf>
    <xf numFmtId="0" fontId="377" fillId="56" borderId="30" xfId="0" applyFont="1" applyFill="1" applyBorder="1" applyAlignment="1">
      <alignment horizontal="center" vertical="center"/>
    </xf>
    <xf numFmtId="0" fontId="77" fillId="0" borderId="26" xfId="0" applyFont="1" applyBorder="1" applyAlignment="1">
      <alignment/>
    </xf>
    <xf numFmtId="0" fontId="77" fillId="0" borderId="27" xfId="0" applyFont="1" applyBorder="1" applyAlignment="1">
      <alignment/>
    </xf>
    <xf numFmtId="49" fontId="287" fillId="55" borderId="30" xfId="0" applyNumberFormat="1" applyFont="1" applyFill="1" applyBorder="1" applyAlignment="1">
      <alignment horizontal="center" vertical="center"/>
    </xf>
    <xf numFmtId="49" fontId="287" fillId="55" borderId="27" xfId="0" applyNumberFormat="1" applyFont="1" applyFill="1" applyBorder="1" applyAlignment="1">
      <alignment horizontal="center" vertical="center"/>
    </xf>
    <xf numFmtId="49" fontId="287" fillId="55" borderId="22" xfId="0" applyNumberFormat="1" applyFont="1" applyFill="1" applyBorder="1" applyAlignment="1">
      <alignment horizontal="center" vertical="center"/>
    </xf>
    <xf numFmtId="49" fontId="287" fillId="55" borderId="25" xfId="0" applyNumberFormat="1" applyFont="1" applyFill="1" applyBorder="1" applyAlignment="1">
      <alignment horizontal="center" vertical="center"/>
    </xf>
    <xf numFmtId="49" fontId="377" fillId="56" borderId="22" xfId="0" applyNumberFormat="1" applyFont="1" applyFill="1" applyBorder="1" applyAlignment="1">
      <alignment horizontal="center" vertical="center"/>
    </xf>
    <xf numFmtId="49" fontId="377" fillId="56" borderId="23" xfId="0" applyNumberFormat="1" applyFont="1" applyFill="1" applyBorder="1" applyAlignment="1">
      <alignment horizontal="center" vertical="center"/>
    </xf>
    <xf numFmtId="49" fontId="377" fillId="56" borderId="25" xfId="0" applyNumberFormat="1" applyFont="1" applyFill="1" applyBorder="1" applyAlignment="1">
      <alignment horizontal="center" vertical="center"/>
    </xf>
    <xf numFmtId="0" fontId="287" fillId="0" borderId="50" xfId="0" applyFont="1" applyBorder="1" applyAlignment="1">
      <alignment horizontal="center" vertical="center"/>
    </xf>
    <xf numFmtId="0" fontId="287" fillId="55" borderId="50" xfId="0" applyFont="1" applyFill="1" applyBorder="1" applyAlignment="1">
      <alignment horizontal="center" vertical="center"/>
    </xf>
    <xf numFmtId="0" fontId="244" fillId="0" borderId="0" xfId="0" applyFont="1" applyAlignment="1">
      <alignment horizontal="center" vertical="center"/>
    </xf>
    <xf numFmtId="0" fontId="245" fillId="0" borderId="0" xfId="0" applyFont="1" applyAlignment="1">
      <alignment horizontal="center" vertical="center"/>
    </xf>
    <xf numFmtId="0" fontId="279" fillId="0" borderId="0" xfId="0" applyFont="1" applyAlignment="1">
      <alignment horizontal="center"/>
    </xf>
    <xf numFmtId="0" fontId="280" fillId="0" borderId="0" xfId="0" applyFont="1" applyAlignment="1">
      <alignment horizontal="center" vertical="top"/>
    </xf>
    <xf numFmtId="0" fontId="378" fillId="0" borderId="32" xfId="0" applyFont="1" applyFill="1" applyBorder="1" applyAlignment="1">
      <alignment horizontal="center" vertical="center"/>
    </xf>
    <xf numFmtId="0" fontId="81" fillId="0" borderId="33" xfId="0" applyFont="1" applyFill="1" applyBorder="1" applyAlignment="1">
      <alignment/>
    </xf>
    <xf numFmtId="0" fontId="81" fillId="0" borderId="51" xfId="0" applyFont="1" applyFill="1" applyBorder="1" applyAlignment="1">
      <alignment/>
    </xf>
    <xf numFmtId="0" fontId="379" fillId="0" borderId="28" xfId="0" applyFont="1" applyBorder="1" applyAlignment="1">
      <alignment horizontal="center" vertical="center"/>
    </xf>
    <xf numFmtId="0" fontId="84" fillId="0" borderId="32" xfId="0" applyFont="1" applyFill="1" applyBorder="1" applyAlignment="1">
      <alignment horizontal="center" vertical="center"/>
    </xf>
    <xf numFmtId="0" fontId="313" fillId="56" borderId="32" xfId="0" applyFont="1" applyFill="1" applyBorder="1" applyAlignment="1">
      <alignment horizontal="center"/>
    </xf>
    <xf numFmtId="49" fontId="313" fillId="56" borderId="48" xfId="0" applyNumberFormat="1" applyFont="1" applyFill="1" applyBorder="1" applyAlignment="1">
      <alignment horizontal="center"/>
    </xf>
    <xf numFmtId="0" fontId="269" fillId="0" borderId="0" xfId="0" applyFont="1" applyAlignment="1">
      <alignment horizontal="center" vertical="center"/>
    </xf>
    <xf numFmtId="0" fontId="380" fillId="0" borderId="0" xfId="0" applyFont="1" applyAlignment="1">
      <alignment horizontal="center" vertical="center"/>
    </xf>
    <xf numFmtId="0" fontId="381" fillId="68" borderId="0" xfId="0" applyFont="1" applyFill="1" applyBorder="1" applyAlignment="1">
      <alignment horizontal="center" vertical="center"/>
    </xf>
    <xf numFmtId="0" fontId="382" fillId="0" borderId="0" xfId="0" applyFont="1" applyAlignment="1">
      <alignment horizontal="center" vertical="center"/>
    </xf>
    <xf numFmtId="0" fontId="295" fillId="55" borderId="0" xfId="0" applyFont="1" applyFill="1" applyBorder="1" applyAlignment="1">
      <alignment horizontal="center" wrapText="1"/>
    </xf>
    <xf numFmtId="0" fontId="310" fillId="55" borderId="48" xfId="0" applyFont="1" applyFill="1" applyBorder="1" applyAlignment="1">
      <alignment horizontal="center"/>
    </xf>
    <xf numFmtId="0" fontId="49" fillId="0" borderId="34" xfId="0" applyFont="1" applyBorder="1" applyAlignment="1">
      <alignment/>
    </xf>
    <xf numFmtId="0" fontId="49" fillId="0" borderId="49" xfId="0" applyFont="1" applyBorder="1" applyAlignment="1">
      <alignment/>
    </xf>
    <xf numFmtId="49" fontId="310" fillId="55" borderId="0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29" xfId="0" applyFont="1" applyBorder="1" applyAlignment="1">
      <alignment/>
    </xf>
    <xf numFmtId="0" fontId="310" fillId="55" borderId="28" xfId="0" applyFont="1" applyFill="1" applyBorder="1" applyAlignment="1">
      <alignment horizontal="center"/>
    </xf>
    <xf numFmtId="0" fontId="310" fillId="55" borderId="50" xfId="0" applyFont="1" applyFill="1" applyBorder="1" applyAlignment="1">
      <alignment horizontal="center"/>
    </xf>
    <xf numFmtId="0" fontId="383" fillId="55" borderId="24" xfId="0" applyFont="1" applyFill="1" applyBorder="1" applyAlignment="1">
      <alignment horizontal="center" vertical="center" wrapText="1"/>
    </xf>
    <xf numFmtId="0" fontId="75" fillId="0" borderId="22" xfId="0" applyFont="1" applyBorder="1" applyAlignment="1">
      <alignment/>
    </xf>
    <xf numFmtId="0" fontId="384" fillId="55" borderId="48" xfId="0" applyFont="1" applyFill="1" applyBorder="1" applyAlignment="1">
      <alignment horizontal="center" vertical="center"/>
    </xf>
    <xf numFmtId="0" fontId="273" fillId="55" borderId="50" xfId="0" applyFont="1" applyFill="1" applyBorder="1" applyAlignment="1">
      <alignment horizontal="center" vertical="center"/>
    </xf>
    <xf numFmtId="0" fontId="77" fillId="0" borderId="31" xfId="0" applyFont="1" applyBorder="1" applyAlignment="1">
      <alignment/>
    </xf>
    <xf numFmtId="0" fontId="77" fillId="0" borderId="36" xfId="0" applyFont="1" applyBorder="1" applyAlignment="1">
      <alignment/>
    </xf>
    <xf numFmtId="0" fontId="384" fillId="55" borderId="30" xfId="0" applyFont="1" applyFill="1" applyBorder="1" applyAlignment="1">
      <alignment horizontal="center" vertical="center"/>
    </xf>
    <xf numFmtId="0" fontId="273" fillId="55" borderId="22" xfId="0" applyFont="1" applyFill="1" applyBorder="1" applyAlignment="1">
      <alignment horizontal="center" vertical="center"/>
    </xf>
    <xf numFmtId="0" fontId="77" fillId="0" borderId="23" xfId="0" applyFont="1" applyBorder="1" applyAlignment="1">
      <alignment/>
    </xf>
    <xf numFmtId="0" fontId="77" fillId="0" borderId="25" xfId="0" applyFont="1" applyBorder="1" applyAlignment="1">
      <alignment/>
    </xf>
    <xf numFmtId="0" fontId="385" fillId="55" borderId="48" xfId="0" applyFont="1" applyFill="1" applyBorder="1" applyAlignment="1">
      <alignment horizontal="center"/>
    </xf>
    <xf numFmtId="0" fontId="100" fillId="0" borderId="34" xfId="0" applyFont="1" applyBorder="1" applyAlignment="1">
      <alignment/>
    </xf>
    <xf numFmtId="0" fontId="100" fillId="0" borderId="49" xfId="0" applyFont="1" applyBorder="1" applyAlignment="1">
      <alignment/>
    </xf>
    <xf numFmtId="49" fontId="100" fillId="55" borderId="31" xfId="0" applyNumberFormat="1" applyFont="1" applyFill="1" applyBorder="1" applyAlignment="1">
      <alignment horizontal="center"/>
    </xf>
    <xf numFmtId="0" fontId="100" fillId="0" borderId="31" xfId="0" applyFont="1" applyBorder="1" applyAlignment="1">
      <alignment/>
    </xf>
    <xf numFmtId="0" fontId="100" fillId="0" borderId="36" xfId="0" applyFont="1" applyBorder="1" applyAlignment="1">
      <alignment/>
    </xf>
    <xf numFmtId="49" fontId="100" fillId="55" borderId="0" xfId="0" applyNumberFormat="1" applyFont="1" applyFill="1" applyBorder="1" applyAlignment="1">
      <alignment horizontal="center"/>
    </xf>
    <xf numFmtId="0" fontId="100" fillId="0" borderId="0" xfId="0" applyFont="1" applyBorder="1" applyAlignment="1">
      <alignment/>
    </xf>
    <xf numFmtId="0" fontId="100" fillId="0" borderId="29" xfId="0" applyFont="1" applyBorder="1" applyAlignment="1">
      <alignment/>
    </xf>
    <xf numFmtId="0" fontId="383" fillId="55" borderId="55" xfId="0" applyFont="1" applyFill="1" applyBorder="1" applyAlignment="1">
      <alignment horizontal="center" vertical="center" wrapText="1"/>
    </xf>
    <xf numFmtId="0" fontId="75" fillId="0" borderId="56" xfId="0" applyFont="1" applyBorder="1" applyAlignment="1">
      <alignment/>
    </xf>
    <xf numFmtId="0" fontId="385" fillId="55" borderId="50" xfId="0" applyFont="1" applyFill="1" applyBorder="1" applyAlignment="1">
      <alignment horizontal="center"/>
    </xf>
    <xf numFmtId="0" fontId="385" fillId="55" borderId="28" xfId="0" applyFont="1" applyFill="1" applyBorder="1" applyAlignment="1">
      <alignment horizontal="center"/>
    </xf>
    <xf numFmtId="0" fontId="386" fillId="0" borderId="50" xfId="0" applyFont="1" applyBorder="1" applyAlignment="1">
      <alignment horizontal="center" vertical="center"/>
    </xf>
    <xf numFmtId="0" fontId="75" fillId="0" borderId="31" xfId="0" applyFont="1" applyBorder="1" applyAlignment="1">
      <alignment/>
    </xf>
    <xf numFmtId="0" fontId="75" fillId="0" borderId="36" xfId="0" applyFont="1" applyBorder="1" applyAlignment="1">
      <alignment/>
    </xf>
    <xf numFmtId="49" fontId="259" fillId="0" borderId="50" xfId="0" applyNumberFormat="1" applyFont="1" applyBorder="1" applyAlignment="1">
      <alignment horizontal="center" vertical="center"/>
    </xf>
    <xf numFmtId="0" fontId="278" fillId="55" borderId="57" xfId="0" applyFont="1" applyFill="1" applyBorder="1" applyAlignment="1">
      <alignment horizontal="center" vertical="center" wrapText="1"/>
    </xf>
    <xf numFmtId="0" fontId="278" fillId="55" borderId="56" xfId="0" applyFont="1" applyFill="1" applyBorder="1" applyAlignment="1">
      <alignment horizontal="center" vertical="center" wrapText="1"/>
    </xf>
    <xf numFmtId="0" fontId="374" fillId="56" borderId="30" xfId="0" applyFont="1" applyFill="1" applyBorder="1" applyAlignment="1">
      <alignment horizontal="center" vertical="center"/>
    </xf>
    <xf numFmtId="0" fontId="303" fillId="56" borderId="24" xfId="0" applyFont="1" applyFill="1" applyBorder="1" applyAlignment="1">
      <alignment horizontal="center" vertical="center"/>
    </xf>
    <xf numFmtId="49" fontId="259" fillId="0" borderId="28" xfId="0" applyNumberFormat="1" applyFont="1" applyBorder="1" applyAlignment="1">
      <alignment horizontal="center" vertical="center"/>
    </xf>
    <xf numFmtId="0" fontId="386" fillId="0" borderId="0" xfId="0" applyFont="1" applyBorder="1" applyAlignment="1">
      <alignment/>
    </xf>
    <xf numFmtId="0" fontId="75" fillId="0" borderId="0" xfId="0" applyFont="1" applyBorder="1" applyAlignment="1">
      <alignment/>
    </xf>
    <xf numFmtId="0" fontId="386" fillId="0" borderId="28" xfId="0" applyFont="1" applyBorder="1" applyAlignment="1">
      <alignment horizontal="center" vertical="center"/>
    </xf>
    <xf numFmtId="0" fontId="75" fillId="0" borderId="29" xfId="0" applyFont="1" applyBorder="1" applyAlignment="1">
      <alignment/>
    </xf>
    <xf numFmtId="0" fontId="259" fillId="0" borderId="28" xfId="0" applyFont="1" applyBorder="1" applyAlignment="1">
      <alignment horizontal="center" vertical="center"/>
    </xf>
    <xf numFmtId="0" fontId="267" fillId="0" borderId="32" xfId="0" applyFont="1" applyBorder="1" applyAlignment="1">
      <alignment horizontal="center" vertical="center"/>
    </xf>
    <xf numFmtId="0" fontId="267" fillId="0" borderId="4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86" fillId="0" borderId="48" xfId="0" applyFont="1" applyBorder="1" applyAlignment="1">
      <alignment horizontal="center" vertical="center"/>
    </xf>
    <xf numFmtId="0" fontId="75" fillId="0" borderId="34" xfId="0" applyFont="1" applyBorder="1" applyAlignment="1">
      <alignment/>
    </xf>
    <xf numFmtId="0" fontId="75" fillId="0" borderId="49" xfId="0" applyFont="1" applyBorder="1" applyAlignment="1">
      <alignment/>
    </xf>
    <xf numFmtId="0" fontId="282" fillId="0" borderId="0" xfId="0" applyFont="1" applyAlignment="1">
      <alignment horizontal="right" vertical="center"/>
    </xf>
    <xf numFmtId="0" fontId="267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67" fillId="69" borderId="48" xfId="0" applyFont="1" applyFill="1" applyBorder="1" applyAlignment="1">
      <alignment horizontal="center" vertical="center"/>
    </xf>
    <xf numFmtId="0" fontId="3" fillId="61" borderId="34" xfId="0" applyFont="1" applyFill="1" applyBorder="1" applyAlignment="1">
      <alignment/>
    </xf>
    <xf numFmtId="0" fontId="3" fillId="61" borderId="49" xfId="0" applyFont="1" applyFill="1" applyBorder="1" applyAlignment="1">
      <alignment/>
    </xf>
    <xf numFmtId="0" fontId="259" fillId="0" borderId="48" xfId="0" applyFont="1" applyFill="1" applyBorder="1" applyAlignment="1">
      <alignment horizontal="center" vertical="center"/>
    </xf>
    <xf numFmtId="0" fontId="75" fillId="0" borderId="34" xfId="0" applyFont="1" applyFill="1" applyBorder="1" applyAlignment="1">
      <alignment/>
    </xf>
    <xf numFmtId="49" fontId="259" fillId="0" borderId="58" xfId="0" applyNumberFormat="1" applyFont="1" applyFill="1" applyBorder="1" applyAlignment="1">
      <alignment horizontal="center" vertical="center"/>
    </xf>
    <xf numFmtId="0" fontId="75" fillId="0" borderId="23" xfId="0" applyFont="1" applyFill="1" applyBorder="1" applyAlignment="1">
      <alignment/>
    </xf>
    <xf numFmtId="0" fontId="387" fillId="55" borderId="48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vertical="center"/>
    </xf>
    <xf numFmtId="0" fontId="302" fillId="56" borderId="24" xfId="0" applyFont="1" applyFill="1" applyBorder="1" applyAlignment="1">
      <alignment horizontal="center" vertical="center"/>
    </xf>
    <xf numFmtId="49" fontId="303" fillId="56" borderId="59" xfId="0" applyNumberFormat="1" applyFont="1" applyFill="1" applyBorder="1" applyAlignment="1">
      <alignment horizontal="center" vertical="center"/>
    </xf>
    <xf numFmtId="49" fontId="259" fillId="0" borderId="28" xfId="0" applyNumberFormat="1" applyFont="1" applyFill="1" applyBorder="1" applyAlignment="1">
      <alignment horizontal="center" vertical="center"/>
    </xf>
    <xf numFmtId="0" fontId="386" fillId="0" borderId="0" xfId="0" applyFont="1" applyFill="1" applyAlignment="1">
      <alignment/>
    </xf>
    <xf numFmtId="0" fontId="75" fillId="0" borderId="0" xfId="0" applyFont="1" applyFill="1" applyBorder="1" applyAlignment="1">
      <alignment/>
    </xf>
    <xf numFmtId="0" fontId="259" fillId="0" borderId="28" xfId="0" applyFont="1" applyFill="1" applyBorder="1" applyAlignment="1">
      <alignment horizontal="center" vertical="center"/>
    </xf>
    <xf numFmtId="0" fontId="336" fillId="55" borderId="60" xfId="0" applyFont="1" applyFill="1" applyBorder="1" applyAlignment="1">
      <alignment vertical="center"/>
    </xf>
    <xf numFmtId="0" fontId="77" fillId="0" borderId="61" xfId="0" applyFont="1" applyBorder="1" applyAlignment="1">
      <alignment vertical="center"/>
    </xf>
    <xf numFmtId="0" fontId="77" fillId="0" borderId="62" xfId="0" applyFont="1" applyBorder="1" applyAlignment="1">
      <alignment vertical="center"/>
    </xf>
    <xf numFmtId="0" fontId="388" fillId="56" borderId="28" xfId="0" applyFont="1" applyFill="1" applyBorder="1" applyAlignment="1">
      <alignment/>
    </xf>
    <xf numFmtId="49" fontId="61" fillId="0" borderId="63" xfId="0" applyNumberFormat="1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65" xfId="0" applyFont="1" applyBorder="1" applyAlignment="1">
      <alignment/>
    </xf>
    <xf numFmtId="0" fontId="280" fillId="55" borderId="26" xfId="0" applyFont="1" applyFill="1" applyBorder="1" applyAlignment="1">
      <alignment horizontal="center"/>
    </xf>
    <xf numFmtId="49" fontId="61" fillId="0" borderId="66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61" fillId="0" borderId="67" xfId="0" applyFont="1" applyFill="1" applyBorder="1" applyAlignment="1">
      <alignment vertical="center"/>
    </xf>
    <xf numFmtId="0" fontId="61" fillId="0" borderId="26" xfId="0" applyFont="1" applyBorder="1" applyAlignment="1">
      <alignment/>
    </xf>
    <xf numFmtId="0" fontId="61" fillId="0" borderId="27" xfId="0" applyFont="1" applyBorder="1" applyAlignment="1">
      <alignment/>
    </xf>
    <xf numFmtId="49" fontId="62" fillId="0" borderId="66" xfId="0" applyNumberFormat="1" applyFont="1" applyFill="1" applyBorder="1" applyAlignment="1">
      <alignment horizontal="center" vertical="center"/>
    </xf>
    <xf numFmtId="0" fontId="61" fillId="0" borderId="66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1" fillId="0" borderId="67" xfId="0" applyFont="1" applyFill="1" applyBorder="1" applyAlignment="1">
      <alignment horizontal="center"/>
    </xf>
    <xf numFmtId="0" fontId="280" fillId="55" borderId="0" xfId="0" applyFont="1" applyFill="1" applyBorder="1" applyAlignment="1">
      <alignment horizontal="center"/>
    </xf>
    <xf numFmtId="0" fontId="61" fillId="0" borderId="0" xfId="0" applyFont="1" applyBorder="1" applyAlignment="1">
      <alignment/>
    </xf>
    <xf numFmtId="0" fontId="61" fillId="0" borderId="21" xfId="0" applyFont="1" applyBorder="1" applyAlignment="1">
      <alignment/>
    </xf>
    <xf numFmtId="49" fontId="61" fillId="0" borderId="68" xfId="0" applyNumberFormat="1" applyFont="1" applyFill="1" applyBorder="1" applyAlignment="1">
      <alignment horizontal="center" vertical="center"/>
    </xf>
    <xf numFmtId="0" fontId="61" fillId="0" borderId="69" xfId="0" applyFont="1" applyFill="1" applyBorder="1" applyAlignment="1">
      <alignment vertical="center"/>
    </xf>
    <xf numFmtId="0" fontId="61" fillId="0" borderId="70" xfId="0" applyFont="1" applyFill="1" applyBorder="1" applyAlignment="1">
      <alignment vertical="center"/>
    </xf>
    <xf numFmtId="0" fontId="280" fillId="55" borderId="23" xfId="0" applyFont="1" applyFill="1" applyBorder="1" applyAlignment="1">
      <alignment horizontal="center"/>
    </xf>
    <xf numFmtId="0" fontId="61" fillId="0" borderId="23" xfId="0" applyFont="1" applyBorder="1" applyAlignment="1">
      <alignment/>
    </xf>
    <xf numFmtId="0" fontId="61" fillId="0" borderId="25" xfId="0" applyFont="1" applyBorder="1" applyAlignment="1">
      <alignment/>
    </xf>
    <xf numFmtId="0" fontId="389" fillId="56" borderId="71" xfId="0" applyFont="1" applyFill="1" applyBorder="1" applyAlignment="1">
      <alignment horizontal="left"/>
    </xf>
    <xf numFmtId="0" fontId="390" fillId="56" borderId="50" xfId="0" applyFont="1" applyFill="1" applyBorder="1" applyAlignment="1">
      <alignment/>
    </xf>
    <xf numFmtId="49" fontId="316" fillId="0" borderId="0" xfId="0" applyNumberFormat="1" applyFont="1" applyAlignment="1">
      <alignment/>
    </xf>
    <xf numFmtId="0" fontId="310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10" fillId="0" borderId="22" xfId="0" applyFont="1" applyBorder="1" applyAlignment="1">
      <alignment horizontal="center" vertical="center"/>
    </xf>
    <xf numFmtId="0" fontId="318" fillId="56" borderId="28" xfId="0" applyFont="1" applyFill="1" applyBorder="1" applyAlignment="1">
      <alignment horizontal="left"/>
    </xf>
    <xf numFmtId="49" fontId="310" fillId="0" borderId="22" xfId="0" applyNumberFormat="1" applyFont="1" applyBorder="1" applyAlignment="1">
      <alignment horizontal="center" vertical="center"/>
    </xf>
    <xf numFmtId="49" fontId="310" fillId="0" borderId="24" xfId="0" applyNumberFormat="1" applyFont="1" applyBorder="1" applyAlignment="1">
      <alignment horizontal="center" vertical="center"/>
    </xf>
    <xf numFmtId="49" fontId="340" fillId="56" borderId="0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49" fontId="310" fillId="0" borderId="52" xfId="0" applyNumberFormat="1" applyFont="1" applyBorder="1" applyAlignment="1">
      <alignment horizont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263" fillId="0" borderId="0" xfId="0" applyFont="1" applyAlignment="1">
      <alignment horizontal="left" vertical="center" wrapText="1"/>
    </xf>
    <xf numFmtId="0" fontId="318" fillId="56" borderId="0" xfId="0" applyFont="1" applyFill="1" applyBorder="1" applyAlignment="1">
      <alignment horizontal="left"/>
    </xf>
    <xf numFmtId="0" fontId="318" fillId="56" borderId="29" xfId="0" applyFont="1" applyFill="1" applyBorder="1" applyAlignment="1">
      <alignment horizontal="left"/>
    </xf>
    <xf numFmtId="0" fontId="316" fillId="0" borderId="0" xfId="0" applyFont="1" applyAlignment="1">
      <alignment horizontal="left"/>
    </xf>
    <xf numFmtId="0" fontId="7" fillId="0" borderId="24" xfId="0" applyFont="1" applyBorder="1" applyAlignment="1">
      <alignment horizontal="center" vertical="center"/>
    </xf>
    <xf numFmtId="0" fontId="89" fillId="0" borderId="0" xfId="0" applyFont="1" applyAlignment="1">
      <alignment/>
    </xf>
    <xf numFmtId="0" fontId="89" fillId="0" borderId="21" xfId="0" applyFont="1" applyBorder="1" applyAlignment="1">
      <alignment/>
    </xf>
    <xf numFmtId="0" fontId="252" fillId="56" borderId="24" xfId="0" applyFont="1" applyFill="1" applyBorder="1" applyAlignment="1">
      <alignment horizontal="center" vertical="center"/>
    </xf>
    <xf numFmtId="0" fontId="251" fillId="0" borderId="24" xfId="0" applyFont="1" applyBorder="1" applyAlignment="1">
      <alignment horizontal="center" vertical="center"/>
    </xf>
    <xf numFmtId="0" fontId="285" fillId="0" borderId="0" xfId="0" applyFont="1" applyAlignment="1">
      <alignment/>
    </xf>
    <xf numFmtId="49" fontId="278" fillId="55" borderId="55" xfId="0" applyNumberFormat="1" applyFont="1" applyFill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89" fillId="0" borderId="23" xfId="0" applyFont="1" applyBorder="1" applyAlignment="1">
      <alignment/>
    </xf>
    <xf numFmtId="0" fontId="89" fillId="0" borderId="25" xfId="0" applyFont="1" applyBorder="1" applyAlignment="1">
      <alignment/>
    </xf>
    <xf numFmtId="0" fontId="251" fillId="0" borderId="22" xfId="0" applyFont="1" applyBorder="1" applyAlignment="1">
      <alignment horizontal="center" vertical="center"/>
    </xf>
    <xf numFmtId="0" fontId="283" fillId="0" borderId="0" xfId="0" applyFont="1" applyAlignment="1">
      <alignment horizontal="right"/>
    </xf>
    <xf numFmtId="49" fontId="292" fillId="55" borderId="0" xfId="0" applyNumberFormat="1" applyFont="1" applyFill="1" applyBorder="1" applyAlignment="1">
      <alignment horizontal="left" vertical="center"/>
    </xf>
    <xf numFmtId="0" fontId="318" fillId="58" borderId="28" xfId="0" applyFont="1" applyFill="1" applyBorder="1" applyAlignment="1">
      <alignment horizontal="left"/>
    </xf>
    <xf numFmtId="0" fontId="3" fillId="59" borderId="0" xfId="0" applyFont="1" applyFill="1" applyBorder="1" applyAlignment="1">
      <alignment horizontal="left"/>
    </xf>
    <xf numFmtId="0" fontId="3" fillId="59" borderId="29" xfId="0" applyFont="1" applyFill="1" applyBorder="1" applyAlignment="1">
      <alignment horizontal="left"/>
    </xf>
    <xf numFmtId="0" fontId="387" fillId="55" borderId="72" xfId="0" applyFont="1" applyFill="1" applyBorder="1" applyAlignment="1">
      <alignment horizontal="center" vertical="center" wrapText="1"/>
    </xf>
    <xf numFmtId="0" fontId="387" fillId="55" borderId="73" xfId="0" applyFont="1" applyFill="1" applyBorder="1" applyAlignment="1">
      <alignment horizontal="center" vertical="center" wrapText="1"/>
    </xf>
    <xf numFmtId="0" fontId="387" fillId="55" borderId="40" xfId="0" applyFont="1" applyFill="1" applyBorder="1" applyAlignment="1">
      <alignment horizontal="center" vertical="center" wrapText="1"/>
    </xf>
    <xf numFmtId="0" fontId="318" fillId="56" borderId="28" xfId="0" applyFont="1" applyFill="1" applyBorder="1" applyAlignment="1">
      <alignment horizontal="center"/>
    </xf>
    <xf numFmtId="0" fontId="280" fillId="55" borderId="74" xfId="0" applyFont="1" applyFill="1" applyBorder="1" applyAlignment="1">
      <alignment horizontal="center"/>
    </xf>
    <xf numFmtId="0" fontId="280" fillId="55" borderId="75" xfId="0" applyFont="1" applyFill="1" applyBorder="1" applyAlignment="1">
      <alignment horizontal="center"/>
    </xf>
    <xf numFmtId="0" fontId="280" fillId="55" borderId="76" xfId="0" applyFont="1" applyFill="1" applyBorder="1" applyAlignment="1">
      <alignment horizontal="center"/>
    </xf>
    <xf numFmtId="0" fontId="289" fillId="0" borderId="0" xfId="0" applyFont="1" applyAlignment="1">
      <alignment horizontal="left"/>
    </xf>
    <xf numFmtId="0" fontId="280" fillId="55" borderId="77" xfId="0" applyFont="1" applyFill="1" applyBorder="1" applyAlignment="1">
      <alignment horizontal="center"/>
    </xf>
    <xf numFmtId="0" fontId="280" fillId="55" borderId="78" xfId="0" applyFont="1" applyFill="1" applyBorder="1" applyAlignment="1">
      <alignment horizontal="center"/>
    </xf>
    <xf numFmtId="0" fontId="280" fillId="55" borderId="79" xfId="0" applyFont="1" applyFill="1" applyBorder="1" applyAlignment="1">
      <alignment horizontal="center"/>
    </xf>
    <xf numFmtId="49" fontId="61" fillId="0" borderId="69" xfId="0" applyNumberFormat="1" applyFont="1" applyFill="1" applyBorder="1" applyAlignment="1">
      <alignment horizontal="center" vertical="center"/>
    </xf>
    <xf numFmtId="49" fontId="61" fillId="0" borderId="70" xfId="0" applyNumberFormat="1" applyFont="1" applyFill="1" applyBorder="1" applyAlignment="1">
      <alignment horizontal="center" vertical="center"/>
    </xf>
    <xf numFmtId="49" fontId="61" fillId="0" borderId="66" xfId="0" applyNumberFormat="1" applyFont="1" applyFill="1" applyBorder="1" applyAlignment="1">
      <alignment horizontal="center" vertical="center"/>
    </xf>
    <xf numFmtId="0" fontId="391" fillId="0" borderId="32" xfId="0" applyFont="1" applyBorder="1" applyAlignment="1">
      <alignment horizontal="right" vertical="center"/>
    </xf>
    <xf numFmtId="0" fontId="60" fillId="0" borderId="51" xfId="0" applyFont="1" applyBorder="1" applyAlignment="1">
      <alignment/>
    </xf>
    <xf numFmtId="0" fontId="280" fillId="55" borderId="80" xfId="0" applyFont="1" applyFill="1" applyBorder="1" applyAlignment="1">
      <alignment horizontal="center"/>
    </xf>
    <xf numFmtId="0" fontId="280" fillId="55" borderId="53" xfId="0" applyFont="1" applyFill="1" applyBorder="1" applyAlignment="1">
      <alignment horizontal="center"/>
    </xf>
    <xf numFmtId="0" fontId="280" fillId="55" borderId="54" xfId="0" applyFont="1" applyFill="1" applyBorder="1" applyAlignment="1">
      <alignment horizontal="center"/>
    </xf>
    <xf numFmtId="0" fontId="392" fillId="55" borderId="81" xfId="0" applyFont="1" applyFill="1" applyBorder="1" applyAlignment="1">
      <alignment horizontal="center"/>
    </xf>
    <xf numFmtId="0" fontId="280" fillId="55" borderId="82" xfId="0" applyFont="1" applyFill="1" applyBorder="1" applyAlignment="1">
      <alignment horizontal="center"/>
    </xf>
    <xf numFmtId="0" fontId="280" fillId="55" borderId="83" xfId="0" applyFont="1" applyFill="1" applyBorder="1" applyAlignment="1">
      <alignment horizontal="center"/>
    </xf>
    <xf numFmtId="0" fontId="393" fillId="0" borderId="0" xfId="0" applyFont="1" applyAlignment="1">
      <alignment horizontal="right" vertical="center"/>
    </xf>
    <xf numFmtId="0" fontId="304" fillId="0" borderId="0" xfId="0" applyFont="1" applyAlignment="1">
      <alignment/>
    </xf>
  </cellXfs>
  <cellStyles count="1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Comma0" xfId="51"/>
    <cellStyle name="Currency0" xfId="52"/>
    <cellStyle name="Date" xfId="53"/>
    <cellStyle name="Fixed" xfId="54"/>
    <cellStyle name="Followed Hyperlink" xfId="55"/>
    <cellStyle name="Heading 1" xfId="56"/>
    <cellStyle name="Heading 2" xfId="57"/>
    <cellStyle name="Hyperlink" xfId="58"/>
    <cellStyle name="Normal - Style1" xfId="59"/>
    <cellStyle name="Total" xfId="60"/>
    <cellStyle name="アクセント 1" xfId="61"/>
    <cellStyle name="アクセント 2" xfId="62"/>
    <cellStyle name="アクセント 3" xfId="63"/>
    <cellStyle name="アクセント 4" xfId="64"/>
    <cellStyle name="アクセント 5" xfId="65"/>
    <cellStyle name="アクセント 6" xfId="66"/>
    <cellStyle name="タイトル" xfId="67"/>
    <cellStyle name="チェック セル" xfId="68"/>
    <cellStyle name="どちらでもない" xfId="69"/>
    <cellStyle name="Percent" xfId="70"/>
    <cellStyle name="Hyperlink" xfId="71"/>
    <cellStyle name="ハイパーリンク 2" xfId="72"/>
    <cellStyle name="メモ" xfId="73"/>
    <cellStyle name="リンク セル" xfId="74"/>
    <cellStyle name="悪い" xfId="75"/>
    <cellStyle name="一般_MONTHLY SCHEDULE" xfId="76"/>
    <cellStyle name="解释性文本" xfId="77"/>
    <cellStyle name="計算" xfId="78"/>
    <cellStyle name="警告文" xfId="79"/>
    <cellStyle name="警告文本" xfId="80"/>
    <cellStyle name="Comma [0]" xfId="81"/>
    <cellStyle name="Comma" xfId="82"/>
    <cellStyle name="見出し 1" xfId="83"/>
    <cellStyle name="見出し 2" xfId="84"/>
    <cellStyle name="見出し 3" xfId="85"/>
    <cellStyle name="見出し 4" xfId="86"/>
    <cellStyle name="好" xfId="87"/>
    <cellStyle name="差" xfId="88"/>
    <cellStyle name="集計" xfId="89"/>
    <cellStyle name="出力" xfId="90"/>
    <cellStyle name="常规 15 2" xfId="91"/>
    <cellStyle name="常规 15 2 2" xfId="92"/>
    <cellStyle name="常规 15 2 2 2" xfId="93"/>
    <cellStyle name="常规 7 5" xfId="94"/>
    <cellStyle name="常规 7 5 2" xfId="95"/>
    <cellStyle name="常规 7 5 2 2" xfId="96"/>
    <cellStyle name="常规 8 9" xfId="97"/>
    <cellStyle name="常规 8 9 2" xfId="98"/>
    <cellStyle name="常规 8 9 2 2" xfId="99"/>
    <cellStyle name="똿뗦먛귟 [0.00]_PRODUCT DETAIL Q1" xfId="100"/>
    <cellStyle name="똿뗦먛귟_PRODUCT DETAIL Q1" xfId="101"/>
    <cellStyle name="説明文" xfId="102"/>
    <cellStyle name="説明文 2" xfId="103"/>
    <cellStyle name="注释" xfId="104"/>
    <cellStyle name="注释 2" xfId="105"/>
    <cellStyle name="注释 2 2" xfId="106"/>
    <cellStyle name="Currency [0]" xfId="107"/>
    <cellStyle name="Currency" xfId="108"/>
    <cellStyle name="入力" xfId="109"/>
    <cellStyle name="標準 10" xfId="110"/>
    <cellStyle name="標準 11" xfId="111"/>
    <cellStyle name="標準 12" xfId="112"/>
    <cellStyle name="標準 2" xfId="113"/>
    <cellStyle name="標準 2 2" xfId="114"/>
    <cellStyle name="標準 2 3" xfId="115"/>
    <cellStyle name="標準 3" xfId="116"/>
    <cellStyle name="標準 4" xfId="117"/>
    <cellStyle name="標準 4 2" xfId="118"/>
    <cellStyle name="標準 5" xfId="119"/>
    <cellStyle name="標準 5 2" xfId="120"/>
    <cellStyle name="標準 5 2 2" xfId="121"/>
    <cellStyle name="標準 5 2 2 2" xfId="122"/>
    <cellStyle name="標準 5 3" xfId="123"/>
    <cellStyle name="標準 5 3 2" xfId="124"/>
    <cellStyle name="標準 6" xfId="125"/>
    <cellStyle name="標準 7" xfId="126"/>
    <cellStyle name="標準 8" xfId="127"/>
    <cellStyle name="Followed Hyperlink" xfId="128"/>
    <cellStyle name="良い" xfId="129"/>
    <cellStyle name="良い 2" xfId="130"/>
    <cellStyle name="믅됞 [0.00]_PRODUCT DETAIL Q1" xfId="131"/>
    <cellStyle name="믅됞_PRODUCT DETAIL Q1" xfId="132"/>
    <cellStyle name="백분율_HOBONG" xfId="133"/>
    <cellStyle name="뷭?_BOOKSHIP" xfId="134"/>
    <cellStyle name="콤마 [0]_1202" xfId="135"/>
    <cellStyle name="콤마_1202" xfId="136"/>
    <cellStyle name="통화 [0]_1202" xfId="137"/>
    <cellStyle name="통화_1202" xfId="138"/>
    <cellStyle name="표준_(정보부문)월별인원계획" xfId="139"/>
    <cellStyle name="强调文字颜色 1" xfId="140"/>
    <cellStyle name="强调文字颜色 2" xfId="141"/>
    <cellStyle name="强调文字颜色 3" xfId="142"/>
    <cellStyle name="强调文字颜色 4" xfId="143"/>
    <cellStyle name="强调文字颜色 5" xfId="144"/>
    <cellStyle name="强调文字颜色 6" xfId="145"/>
    <cellStyle name="标题" xfId="146"/>
    <cellStyle name="标题 1" xfId="147"/>
    <cellStyle name="标题 2" xfId="148"/>
    <cellStyle name="标题 3" xfId="149"/>
    <cellStyle name="标题 4" xfId="150"/>
    <cellStyle name="检查单元格" xfId="151"/>
    <cellStyle name="汇总" xfId="152"/>
    <cellStyle name="汇总 2" xfId="153"/>
    <cellStyle name="计算" xfId="154"/>
    <cellStyle name="输出" xfId="155"/>
    <cellStyle name="输入" xfId="156"/>
    <cellStyle name="适中" xfId="157"/>
    <cellStyle name="链接单元格" xfId="1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190500</xdr:colOff>
      <xdr:row>16</xdr:row>
      <xdr:rowOff>200025</xdr:rowOff>
    </xdr:from>
    <xdr:ext cx="66675" cy="114300"/>
    <xdr:sp>
      <xdr:nvSpPr>
        <xdr:cNvPr id="1" name="Shape 3"/>
        <xdr:cNvSpPr>
          <a:spLocks/>
        </xdr:cNvSpPr>
      </xdr:nvSpPr>
      <xdr:spPr>
        <a:xfrm>
          <a:off x="9477375" y="6981825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25" tIns="91425" rIns="91425" bIns="91425" anchor="ctr"/>
        <a:p>
          <a:pPr algn="l">
            <a:defRPr/>
          </a:pPr>
          <a:r>
            <a:rPr lang="en-US" cap="none" u="none" baseline="0">
              <a:latin typeface="MS PGothic"/>
              <a:ea typeface="MS PGothic"/>
              <a:cs typeface="MS PGothic"/>
            </a:rPr>
            <a:t/>
          </a:r>
        </a:p>
      </xdr:txBody>
    </xdr:sp>
    <xdr:clientData fLocksWithSheet="0"/>
  </xdr:oneCellAnchor>
  <xdr:oneCellAnchor>
    <xdr:from>
      <xdr:col>10</xdr:col>
      <xdr:colOff>190500</xdr:colOff>
      <xdr:row>16</xdr:row>
      <xdr:rowOff>200025</xdr:rowOff>
    </xdr:from>
    <xdr:ext cx="66675" cy="114300"/>
    <xdr:sp>
      <xdr:nvSpPr>
        <xdr:cNvPr id="2" name="Shape 3"/>
        <xdr:cNvSpPr>
          <a:spLocks/>
        </xdr:cNvSpPr>
      </xdr:nvSpPr>
      <xdr:spPr>
        <a:xfrm>
          <a:off x="10353675" y="6981825"/>
          <a:ext cx="66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25" tIns="91425" rIns="91425" bIns="91425" anchor="ctr"/>
        <a:p>
          <a:pPr algn="l">
            <a:defRPr/>
          </a:pPr>
          <a:r>
            <a:rPr lang="en-US" cap="none" u="none" baseline="0">
              <a:latin typeface="MS PGothic"/>
              <a:ea typeface="MS PGothic"/>
              <a:cs typeface="MS PGothic"/>
            </a:rPr>
            <a:t/>
          </a: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26</xdr:row>
      <xdr:rowOff>190500</xdr:rowOff>
    </xdr:from>
    <xdr:ext cx="123825" cy="266700"/>
    <xdr:sp>
      <xdr:nvSpPr>
        <xdr:cNvPr id="1" name="Shape 4"/>
        <xdr:cNvSpPr>
          <a:spLocks/>
        </xdr:cNvSpPr>
      </xdr:nvSpPr>
      <xdr:spPr>
        <a:xfrm>
          <a:off x="12287250" y="8191500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25" tIns="91425" rIns="91425" bIns="91425" anchor="ctr"/>
        <a:p>
          <a:pPr algn="l">
            <a:defRPr/>
          </a:pPr>
          <a:r>
            <a:rPr lang="en-US" cap="none" u="none" baseline="0">
              <a:latin typeface="MS PGothic"/>
              <a:ea typeface="MS PGothic"/>
              <a:cs typeface="MS PGothic"/>
            </a:rPr>
            <a:t/>
          </a:r>
        </a:p>
      </xdr:txBody>
    </xdr:sp>
    <xdr:clientData fLocksWithSheet="0"/>
  </xdr:oneCellAnchor>
  <xdr:oneCellAnchor>
    <xdr:from>
      <xdr:col>15</xdr:col>
      <xdr:colOff>209550</xdr:colOff>
      <xdr:row>26</xdr:row>
      <xdr:rowOff>190500</xdr:rowOff>
    </xdr:from>
    <xdr:ext cx="123825" cy="266700"/>
    <xdr:sp>
      <xdr:nvSpPr>
        <xdr:cNvPr id="2" name="Shape 4"/>
        <xdr:cNvSpPr>
          <a:spLocks/>
        </xdr:cNvSpPr>
      </xdr:nvSpPr>
      <xdr:spPr>
        <a:xfrm>
          <a:off x="14287500" y="8191500"/>
          <a:ext cx="123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25" tIns="91425" rIns="91425" bIns="91425" anchor="ctr"/>
        <a:p>
          <a:pPr algn="l">
            <a:defRPr/>
          </a:pPr>
          <a:r>
            <a:rPr lang="en-US" cap="none" u="none" baseline="0">
              <a:latin typeface="MS PGothic"/>
              <a:ea typeface="MS PGothic"/>
              <a:cs typeface="MS PGothic"/>
            </a:rPr>
            <a:t/>
          </a: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209550</xdr:colOff>
      <xdr:row>27</xdr:row>
      <xdr:rowOff>190500</xdr:rowOff>
    </xdr:from>
    <xdr:ext cx="123825" cy="247650"/>
    <xdr:sp>
      <xdr:nvSpPr>
        <xdr:cNvPr id="1" name="Shape 5"/>
        <xdr:cNvSpPr>
          <a:spLocks/>
        </xdr:cNvSpPr>
      </xdr:nvSpPr>
      <xdr:spPr>
        <a:xfrm>
          <a:off x="9829800" y="84582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25" tIns="91425" rIns="91425" bIns="91425" anchor="ctr"/>
        <a:p>
          <a:pPr algn="l">
            <a:defRPr/>
          </a:pPr>
          <a:r>
            <a:rPr lang="en-US" cap="none" u="none" baseline="0">
              <a:latin typeface="MS PGothic"/>
              <a:ea typeface="MS PGothic"/>
              <a:cs typeface="MS PGothic"/>
            </a:rPr>
            <a:t/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tanida@cosmotransline.co.jp%20&#25285;&#24403;:&#35895;&#30000;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tanida@cosmotransline.co.jp%20&#25285;&#24403;:&#35895;&#30000;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tanida@cosmotransline.co.jp%20&#25285;&#24403;:&#35895;&#30000;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99FF"/>
  </sheetPr>
  <dimension ref="A1:L231"/>
  <sheetViews>
    <sheetView zoomScale="85" zoomScaleNormal="85" zoomScalePageLayoutView="0" workbookViewId="0" topLeftCell="A1">
      <selection activeCell="A4" sqref="A4"/>
    </sheetView>
  </sheetViews>
  <sheetFormatPr defaultColWidth="12.625" defaultRowHeight="15" customHeight="1"/>
  <cols>
    <col min="1" max="1" width="22.375" style="0" customWidth="1"/>
    <col min="2" max="2" width="8.875" style="0" customWidth="1"/>
    <col min="3" max="3" width="17.875" style="0" customWidth="1"/>
    <col min="4" max="6" width="11.875" style="0" customWidth="1"/>
    <col min="7" max="7" width="12.00390625" style="0" customWidth="1"/>
    <col min="8" max="8" width="13.125" style="0" customWidth="1"/>
    <col min="9" max="9" width="12.00390625" style="0" customWidth="1"/>
    <col min="10" max="12" width="11.50390625" style="0" customWidth="1"/>
    <col min="13" max="26" width="8.00390625" style="0" customWidth="1"/>
  </cols>
  <sheetData>
    <row r="1" spans="1:12" ht="66.75" customHeight="1">
      <c r="A1" s="1" t="s">
        <v>0</v>
      </c>
      <c r="B1" s="486" t="s">
        <v>1</v>
      </c>
      <c r="C1" s="469"/>
      <c r="D1" s="469"/>
      <c r="E1" s="469"/>
      <c r="F1" s="469"/>
      <c r="G1" s="469"/>
      <c r="H1" s="469"/>
      <c r="I1" s="469"/>
      <c r="J1" s="469"/>
      <c r="K1" s="469"/>
      <c r="L1" s="2"/>
    </row>
    <row r="2" spans="2:12" ht="20.25" customHeight="1">
      <c r="B2" s="487" t="s">
        <v>2</v>
      </c>
      <c r="C2" s="469"/>
      <c r="D2" s="469"/>
      <c r="E2" s="469"/>
      <c r="F2" s="469"/>
      <c r="G2" s="469"/>
      <c r="H2" s="469"/>
      <c r="I2" s="469"/>
      <c r="J2" s="469"/>
      <c r="K2" s="469"/>
      <c r="L2" s="3"/>
    </row>
    <row r="3" spans="1:12" ht="30.75" customHeight="1">
      <c r="A3" s="488" t="s">
        <v>3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"/>
    </row>
    <row r="4" spans="1:12" ht="24.75" customHeight="1">
      <c r="A4" s="5"/>
      <c r="B4" s="5"/>
      <c r="C4" s="5"/>
      <c r="D4" s="5"/>
      <c r="E4" s="5"/>
      <c r="F4" s="5"/>
      <c r="G4" s="6"/>
      <c r="H4" s="6"/>
      <c r="I4" s="6"/>
      <c r="J4" s="6"/>
      <c r="K4" s="6"/>
      <c r="L4" s="6"/>
    </row>
    <row r="5" spans="1:12" ht="24.75" customHeight="1">
      <c r="A5" s="489" t="s">
        <v>4</v>
      </c>
      <c r="B5" s="490"/>
      <c r="C5" s="490"/>
      <c r="D5" s="490"/>
      <c r="E5" s="490"/>
      <c r="F5" s="491"/>
      <c r="G5" s="495" t="s">
        <v>5</v>
      </c>
      <c r="H5" s="496"/>
      <c r="I5" s="496"/>
      <c r="J5" s="496"/>
      <c r="K5" s="497"/>
      <c r="L5" s="7"/>
    </row>
    <row r="6" spans="1:12" ht="24.75" customHeight="1">
      <c r="A6" s="492"/>
      <c r="B6" s="493"/>
      <c r="C6" s="493"/>
      <c r="D6" s="493"/>
      <c r="E6" s="493"/>
      <c r="F6" s="494"/>
      <c r="G6" s="8">
        <v>14</v>
      </c>
      <c r="H6" s="8">
        <v>17</v>
      </c>
      <c r="I6" s="8">
        <v>18</v>
      </c>
      <c r="J6" s="8">
        <v>22</v>
      </c>
      <c r="K6" s="8">
        <v>20</v>
      </c>
      <c r="L6" s="9"/>
    </row>
    <row r="7" spans="1:12" ht="41.25" customHeight="1">
      <c r="A7" s="342" t="s">
        <v>7</v>
      </c>
      <c r="B7" s="344" t="s">
        <v>8</v>
      </c>
      <c r="C7" s="361" t="s">
        <v>9</v>
      </c>
      <c r="D7" s="343" t="s">
        <v>10</v>
      </c>
      <c r="E7" s="343" t="s">
        <v>11</v>
      </c>
      <c r="F7" s="340" t="s">
        <v>12</v>
      </c>
      <c r="G7" s="343" t="s">
        <v>13</v>
      </c>
      <c r="H7" s="343" t="s">
        <v>14</v>
      </c>
      <c r="I7" s="342" t="s">
        <v>15</v>
      </c>
      <c r="J7" s="360" t="s">
        <v>16</v>
      </c>
      <c r="K7" s="341" t="s">
        <v>17</v>
      </c>
      <c r="L7" s="10"/>
    </row>
    <row r="8" spans="1:12" s="451" customFormat="1" ht="34.5" customHeight="1">
      <c r="A8" s="412" t="s">
        <v>360</v>
      </c>
      <c r="B8" s="413" t="s">
        <v>361</v>
      </c>
      <c r="C8" s="414" t="s">
        <v>352</v>
      </c>
      <c r="D8" s="390">
        <v>44816</v>
      </c>
      <c r="E8" s="390">
        <v>44813</v>
      </c>
      <c r="F8" s="390">
        <v>44825</v>
      </c>
      <c r="G8" s="390">
        <f>F8+14</f>
        <v>44839</v>
      </c>
      <c r="H8" s="390">
        <f>F8+17</f>
        <v>44842</v>
      </c>
      <c r="I8" s="390">
        <f>F8+18</f>
        <v>44843</v>
      </c>
      <c r="J8" s="415">
        <f>F8+22</f>
        <v>44847</v>
      </c>
      <c r="K8" s="390">
        <f>F8+20</f>
        <v>44845</v>
      </c>
      <c r="L8" s="205"/>
    </row>
    <row r="9" spans="1:12" s="451" customFormat="1" ht="34.5" customHeight="1">
      <c r="A9" s="412" t="s">
        <v>296</v>
      </c>
      <c r="B9" s="413"/>
      <c r="C9" s="414" t="s">
        <v>354</v>
      </c>
      <c r="D9" s="390"/>
      <c r="E9" s="390"/>
      <c r="F9" s="390"/>
      <c r="G9" s="390"/>
      <c r="H9" s="390"/>
      <c r="I9" s="390"/>
      <c r="J9" s="415"/>
      <c r="K9" s="390"/>
      <c r="L9" s="205"/>
    </row>
    <row r="10" spans="1:12" s="460" customFormat="1" ht="34.5" customHeight="1">
      <c r="A10" s="378" t="s">
        <v>364</v>
      </c>
      <c r="B10" s="413" t="s">
        <v>365</v>
      </c>
      <c r="C10" s="414" t="s">
        <v>356</v>
      </c>
      <c r="D10" s="390">
        <v>44830</v>
      </c>
      <c r="E10" s="390">
        <v>44826</v>
      </c>
      <c r="F10" s="390">
        <v>44839</v>
      </c>
      <c r="G10" s="390">
        <f>F10+14</f>
        <v>44853</v>
      </c>
      <c r="H10" s="390">
        <f>F10+17</f>
        <v>44856</v>
      </c>
      <c r="I10" s="390">
        <f>F10+18</f>
        <v>44857</v>
      </c>
      <c r="J10" s="415">
        <f>F10+22</f>
        <v>44861</v>
      </c>
      <c r="K10" s="390">
        <f>F10+20</f>
        <v>44859</v>
      </c>
      <c r="L10" s="205"/>
    </row>
    <row r="11" spans="1:12" s="460" customFormat="1" ht="34.5" customHeight="1">
      <c r="A11" s="412" t="s">
        <v>293</v>
      </c>
      <c r="B11" s="413" t="s">
        <v>446</v>
      </c>
      <c r="C11" s="414" t="s">
        <v>431</v>
      </c>
      <c r="D11" s="464">
        <v>44837</v>
      </c>
      <c r="E11" s="464">
        <v>44834</v>
      </c>
      <c r="F11" s="464">
        <v>44846</v>
      </c>
      <c r="G11" s="390">
        <f>F11+14</f>
        <v>44860</v>
      </c>
      <c r="H11" s="390">
        <f>F11+17</f>
        <v>44863</v>
      </c>
      <c r="I11" s="390">
        <f>F11+18</f>
        <v>44864</v>
      </c>
      <c r="J11" s="415">
        <f>F11+22</f>
        <v>44868</v>
      </c>
      <c r="K11" s="390">
        <f>F11+20</f>
        <v>44866</v>
      </c>
      <c r="L11" s="205"/>
    </row>
    <row r="12" spans="1:12" s="460" customFormat="1" ht="34.5" customHeight="1">
      <c r="A12" s="412" t="s">
        <v>449</v>
      </c>
      <c r="B12" s="379"/>
      <c r="C12" s="414" t="s">
        <v>434</v>
      </c>
      <c r="D12" s="464"/>
      <c r="E12" s="464"/>
      <c r="F12" s="464"/>
      <c r="G12" s="390"/>
      <c r="H12" s="390"/>
      <c r="I12" s="390"/>
      <c r="J12" s="415"/>
      <c r="K12" s="390"/>
      <c r="L12" s="205"/>
    </row>
    <row r="13" spans="1:12" s="460" customFormat="1" ht="34.5" customHeight="1">
      <c r="A13" s="412" t="s">
        <v>362</v>
      </c>
      <c r="B13" s="379" t="s">
        <v>447</v>
      </c>
      <c r="C13" s="414" t="s">
        <v>437</v>
      </c>
      <c r="D13" s="464">
        <v>44851</v>
      </c>
      <c r="E13" s="464">
        <v>44848</v>
      </c>
      <c r="F13" s="464">
        <v>44860</v>
      </c>
      <c r="G13" s="390">
        <f>F13+14</f>
        <v>44874</v>
      </c>
      <c r="H13" s="390">
        <f>F13+17</f>
        <v>44877</v>
      </c>
      <c r="I13" s="390">
        <f>F13+18</f>
        <v>44878</v>
      </c>
      <c r="J13" s="415">
        <f>F13+22</f>
        <v>44882</v>
      </c>
      <c r="K13" s="390">
        <f>F13+20</f>
        <v>44880</v>
      </c>
      <c r="L13" s="205"/>
    </row>
    <row r="14" spans="1:12" s="460" customFormat="1" ht="34.5" customHeight="1">
      <c r="A14" s="378" t="s">
        <v>364</v>
      </c>
      <c r="B14" s="413" t="s">
        <v>448</v>
      </c>
      <c r="C14" s="414" t="s">
        <v>440</v>
      </c>
      <c r="D14" s="464">
        <v>44858</v>
      </c>
      <c r="E14" s="464">
        <v>44855</v>
      </c>
      <c r="F14" s="464">
        <v>44867</v>
      </c>
      <c r="G14" s="390">
        <f>F14+14</f>
        <v>44881</v>
      </c>
      <c r="H14" s="390">
        <f>F14+17</f>
        <v>44884</v>
      </c>
      <c r="I14" s="390">
        <f>F14+18</f>
        <v>44885</v>
      </c>
      <c r="J14" s="415">
        <f>F14+22</f>
        <v>44889</v>
      </c>
      <c r="K14" s="390">
        <f>F14+20</f>
        <v>44887</v>
      </c>
      <c r="L14" s="205"/>
    </row>
    <row r="15" spans="1:12" s="366" customFormat="1" ht="34.5" customHeight="1">
      <c r="A15" s="412" t="s">
        <v>293</v>
      </c>
      <c r="B15" s="413" t="s">
        <v>450</v>
      </c>
      <c r="C15" s="414" t="s">
        <v>443</v>
      </c>
      <c r="D15" s="464">
        <v>44865</v>
      </c>
      <c r="E15" s="464">
        <v>44862</v>
      </c>
      <c r="F15" s="464">
        <v>44874</v>
      </c>
      <c r="G15" s="390">
        <f>F15+14</f>
        <v>44888</v>
      </c>
      <c r="H15" s="390">
        <f>F15+17</f>
        <v>44891</v>
      </c>
      <c r="I15" s="390">
        <f>F15+18</f>
        <v>44892</v>
      </c>
      <c r="J15" s="415">
        <f>F15+22</f>
        <v>44896</v>
      </c>
      <c r="K15" s="390">
        <f>F15+20</f>
        <v>44894</v>
      </c>
      <c r="L15" s="205"/>
    </row>
    <row r="16" spans="1:12" ht="24.75" customHeight="1">
      <c r="A16" s="12" t="s">
        <v>18</v>
      </c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3"/>
    </row>
    <row r="17" spans="1:12" ht="24.75" customHeight="1">
      <c r="A17" s="15"/>
      <c r="B17" s="13"/>
      <c r="C17" s="13"/>
      <c r="D17" s="13"/>
      <c r="E17" s="13"/>
      <c r="F17" s="13">
        <v>3</v>
      </c>
      <c r="G17" s="13"/>
      <c r="H17" s="13"/>
      <c r="I17" s="13"/>
      <c r="J17" s="13"/>
      <c r="K17" s="13"/>
      <c r="L17" s="13"/>
    </row>
    <row r="18" spans="1:12" ht="4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39.75" customHeight="1">
      <c r="A19" s="498" t="s">
        <v>19</v>
      </c>
      <c r="B19" s="499"/>
      <c r="C19" s="499"/>
      <c r="D19" s="499"/>
      <c r="E19" s="499"/>
      <c r="F19" s="500"/>
      <c r="G19" s="483" t="s">
        <v>20</v>
      </c>
      <c r="H19" s="484"/>
      <c r="I19" s="484"/>
      <c r="J19" s="484"/>
      <c r="K19" s="475"/>
      <c r="L19" s="16"/>
    </row>
    <row r="20" spans="1:12" ht="24.75" customHeight="1">
      <c r="A20" s="483" t="s">
        <v>21</v>
      </c>
      <c r="B20" s="484"/>
      <c r="C20" s="484"/>
      <c r="D20" s="484"/>
      <c r="E20" s="484"/>
      <c r="F20" s="475"/>
      <c r="G20" s="483" t="s">
        <v>22</v>
      </c>
      <c r="H20" s="484"/>
      <c r="I20" s="484"/>
      <c r="J20" s="484"/>
      <c r="K20" s="475"/>
      <c r="L20" s="16"/>
    </row>
    <row r="21" spans="1:12" ht="24.75" customHeight="1">
      <c r="A21" s="485" t="s">
        <v>256</v>
      </c>
      <c r="B21" s="469"/>
      <c r="C21" s="469"/>
      <c r="D21" s="469"/>
      <c r="E21" s="469"/>
      <c r="F21" s="470"/>
      <c r="G21" s="468" t="s">
        <v>23</v>
      </c>
      <c r="H21" s="469"/>
      <c r="I21" s="469"/>
      <c r="J21" s="469"/>
      <c r="K21" s="470"/>
      <c r="L21" s="16"/>
    </row>
    <row r="22" spans="1:12" ht="24.75" customHeight="1">
      <c r="A22" s="468" t="s">
        <v>24</v>
      </c>
      <c r="B22" s="469"/>
      <c r="C22" s="469"/>
      <c r="D22" s="469"/>
      <c r="E22" s="469"/>
      <c r="F22" s="470"/>
      <c r="G22" s="468" t="s">
        <v>25</v>
      </c>
      <c r="H22" s="469"/>
      <c r="I22" s="469"/>
      <c r="J22" s="469"/>
      <c r="K22" s="470"/>
      <c r="L22" s="16"/>
    </row>
    <row r="23" spans="1:12" ht="24.75" customHeight="1">
      <c r="A23" s="468" t="s">
        <v>26</v>
      </c>
      <c r="B23" s="469"/>
      <c r="C23" s="469"/>
      <c r="D23" s="469"/>
      <c r="E23" s="469"/>
      <c r="F23" s="470"/>
      <c r="G23" s="468" t="s">
        <v>27</v>
      </c>
      <c r="H23" s="469"/>
      <c r="I23" s="469"/>
      <c r="J23" s="469"/>
      <c r="K23" s="470"/>
      <c r="L23" s="16"/>
    </row>
    <row r="24" spans="1:12" ht="24.75" customHeight="1">
      <c r="A24" s="468" t="s">
        <v>28</v>
      </c>
      <c r="B24" s="469"/>
      <c r="C24" s="469"/>
      <c r="D24" s="469"/>
      <c r="E24" s="469"/>
      <c r="F24" s="470"/>
      <c r="G24" s="468" t="s">
        <v>29</v>
      </c>
      <c r="H24" s="469"/>
      <c r="I24" s="469"/>
      <c r="J24" s="469"/>
      <c r="K24" s="470"/>
      <c r="L24" s="16"/>
    </row>
    <row r="25" spans="1:12" ht="24.75" customHeight="1">
      <c r="A25" s="468" t="s">
        <v>30</v>
      </c>
      <c r="B25" s="469"/>
      <c r="C25" s="469"/>
      <c r="D25" s="469"/>
      <c r="E25" s="469"/>
      <c r="F25" s="470"/>
      <c r="G25" s="468" t="s">
        <v>31</v>
      </c>
      <c r="H25" s="469"/>
      <c r="I25" s="469"/>
      <c r="J25" s="469"/>
      <c r="K25" s="470"/>
      <c r="L25" s="16"/>
    </row>
    <row r="26" spans="1:12" ht="24.75" customHeight="1">
      <c r="A26" s="471" t="s">
        <v>32</v>
      </c>
      <c r="B26" s="472"/>
      <c r="C26" s="472"/>
      <c r="D26" s="472"/>
      <c r="E26" s="472"/>
      <c r="F26" s="473"/>
      <c r="G26" s="471" t="s">
        <v>33</v>
      </c>
      <c r="H26" s="472"/>
      <c r="I26" s="472"/>
      <c r="J26" s="472"/>
      <c r="K26" s="473"/>
      <c r="L26" s="16"/>
    </row>
    <row r="27" spans="1:12" ht="18" customHeight="1">
      <c r="A27" s="17" t="s">
        <v>34</v>
      </c>
      <c r="B27" s="18"/>
      <c r="C27" s="18"/>
      <c r="D27" s="19"/>
      <c r="E27" s="19"/>
      <c r="F27" s="19"/>
      <c r="G27" s="20"/>
      <c r="H27" s="20"/>
      <c r="I27" s="20"/>
      <c r="J27" s="21"/>
      <c r="K27" s="21"/>
      <c r="L27" s="21"/>
    </row>
    <row r="28" spans="1:12" ht="16.5" customHeight="1">
      <c r="A28" s="474" t="s">
        <v>35</v>
      </c>
      <c r="B28" s="475"/>
      <c r="C28" s="478" t="s">
        <v>36</v>
      </c>
      <c r="D28" s="479"/>
      <c r="E28" s="479"/>
      <c r="F28" s="479"/>
      <c r="G28" s="479"/>
      <c r="H28" s="479"/>
      <c r="I28" s="479"/>
      <c r="J28" s="22"/>
      <c r="K28" s="11"/>
      <c r="L28" s="23"/>
    </row>
    <row r="29" spans="1:12" ht="18.75" customHeight="1">
      <c r="A29" s="476"/>
      <c r="B29" s="470"/>
      <c r="C29" s="480" t="s">
        <v>37</v>
      </c>
      <c r="D29" s="479"/>
      <c r="E29" s="479"/>
      <c r="F29" s="479"/>
      <c r="G29" s="479"/>
      <c r="H29" s="479"/>
      <c r="I29" s="479"/>
      <c r="J29" s="22"/>
      <c r="K29" s="11"/>
      <c r="L29" s="22"/>
    </row>
    <row r="30" spans="1:12" ht="17.25" customHeight="1">
      <c r="A30" s="477"/>
      <c r="B30" s="473"/>
      <c r="C30" s="481"/>
      <c r="D30" s="479"/>
      <c r="E30" s="479"/>
      <c r="F30" s="479"/>
      <c r="G30" s="479"/>
      <c r="H30" s="479"/>
      <c r="I30" s="479"/>
      <c r="J30" s="22"/>
      <c r="K30" s="11"/>
      <c r="L30" s="22"/>
    </row>
    <row r="31" spans="1:12" ht="16.5" customHeight="1">
      <c r="A31" s="482" t="s">
        <v>38</v>
      </c>
      <c r="B31" s="469"/>
      <c r="C31" s="469"/>
      <c r="D31" s="469"/>
      <c r="E31" s="469"/>
      <c r="F31" s="469"/>
      <c r="G31" s="469"/>
      <c r="H31" s="469"/>
      <c r="I31" s="469"/>
      <c r="J31" s="22"/>
      <c r="K31" s="22"/>
      <c r="L31" s="22"/>
    </row>
    <row r="32" spans="1:12" ht="16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6.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16.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ht="16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16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3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3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3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3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3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3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3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3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3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3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3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3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3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3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3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3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3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3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3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3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3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3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3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3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3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3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3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3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3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3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3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3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3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3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3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3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3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3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3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3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3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3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3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3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3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3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3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3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3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3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3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3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3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3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3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3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3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3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3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3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3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3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3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ht="13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3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3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3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3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3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3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3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3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3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3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3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3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3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3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3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3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3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3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3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3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3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3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3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3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3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3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ht="13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ht="13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ht="13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ht="13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ht="13.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ht="13.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ht="13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ht="13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3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ht="13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 ht="13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 ht="13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 ht="13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 ht="13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ht="13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 ht="13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 ht="13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ht="13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 ht="13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 ht="13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 ht="13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1:12" ht="13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1:12" ht="13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 ht="13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 ht="13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 ht="13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 ht="13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1:12" ht="13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 ht="13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12" ht="13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1:12" ht="13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1:12" ht="13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12" ht="13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 ht="13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1:12" ht="13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1:12" ht="13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1:12" ht="13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1:12" ht="13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 ht="13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 ht="13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3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 ht="13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 ht="13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 ht="13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12" ht="13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1:12" ht="13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12" ht="13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 ht="13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12" ht="13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1:12" ht="13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1:12" ht="13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 ht="13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 ht="13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12" ht="13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1:12" ht="13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1:12" ht="13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1:12" ht="13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1:12" ht="13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1:12" ht="13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1:12" ht="13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1:12" ht="13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1:12" ht="13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1:12" ht="13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1:12" ht="13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1:12" ht="13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1:12" ht="13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1:12" ht="13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1:12" ht="13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1:12" ht="13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1:12" ht="13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1:12" ht="13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1:12" ht="13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1:12" ht="13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1:12" ht="13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1:12" ht="13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1:12" ht="13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1:12" ht="13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1:12" ht="13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1:12" ht="13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1:12" ht="13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1:12" ht="13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1:12" ht="13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1:12" ht="13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1:12" ht="13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1:12" ht="13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1:12" ht="13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1:12" ht="13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1:12" ht="13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1:12" ht="13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1:12" ht="13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1:12" ht="13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1:12" ht="13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1:12" ht="13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1:12" ht="13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1:12" ht="13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1:12" ht="13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1:12" ht="13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1:12" ht="13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1:12" ht="13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1:12" ht="13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1:12" ht="13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1:12" ht="13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1:12" ht="13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1:12" ht="13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1:12" ht="13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/>
  <mergeCells count="26">
    <mergeCell ref="B1:K1"/>
    <mergeCell ref="B2:K2"/>
    <mergeCell ref="A3:K3"/>
    <mergeCell ref="A5:F6"/>
    <mergeCell ref="G5:K5"/>
    <mergeCell ref="G19:K19"/>
    <mergeCell ref="A19:F19"/>
    <mergeCell ref="A20:F20"/>
    <mergeCell ref="G20:K20"/>
    <mergeCell ref="A21:F21"/>
    <mergeCell ref="G21:K21"/>
    <mergeCell ref="A22:F22"/>
    <mergeCell ref="G22:K22"/>
    <mergeCell ref="A26:F26"/>
    <mergeCell ref="A28:B30"/>
    <mergeCell ref="C28:I28"/>
    <mergeCell ref="C29:I29"/>
    <mergeCell ref="C30:I30"/>
    <mergeCell ref="A31:I31"/>
    <mergeCell ref="G26:K26"/>
    <mergeCell ref="A23:F23"/>
    <mergeCell ref="G23:K23"/>
    <mergeCell ref="A24:F24"/>
    <mergeCell ref="G24:K24"/>
    <mergeCell ref="A25:F25"/>
    <mergeCell ref="G25:K25"/>
  </mergeCells>
  <printOptions/>
  <pageMargins left="0.7" right="0.7" top="0.75" bottom="0.75" header="0" footer="0"/>
  <pageSetup horizontalDpi="600" verticalDpi="600" orientation="landscape" scale="70" r:id="rId2"/>
  <colBreaks count="1" manualBreakCount="1">
    <brk id="11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6"/>
  <sheetViews>
    <sheetView zoomScale="90" zoomScaleNormal="90" zoomScalePageLayoutView="0" workbookViewId="0" topLeftCell="A1">
      <selection activeCell="B4" sqref="B4:E4"/>
    </sheetView>
  </sheetViews>
  <sheetFormatPr defaultColWidth="12.625" defaultRowHeight="15" customHeight="1"/>
  <cols>
    <col min="1" max="1" width="5.875" style="0" customWidth="1"/>
    <col min="2" max="2" width="23.25390625" style="0" customWidth="1"/>
    <col min="3" max="3" width="9.75390625" style="0" customWidth="1"/>
    <col min="4" max="10" width="13.625" style="0" customWidth="1"/>
    <col min="11" max="11" width="7.00390625" style="0" customWidth="1"/>
    <col min="12" max="26" width="8.00390625" style="0" customWidth="1"/>
  </cols>
  <sheetData>
    <row r="1" spans="1:11" ht="13.5" customHeight="1">
      <c r="A1" s="130"/>
      <c r="B1" s="66"/>
      <c r="C1" s="131"/>
      <c r="D1" s="132"/>
      <c r="E1" s="132"/>
      <c r="F1" s="132"/>
      <c r="G1" s="132"/>
      <c r="H1" s="132"/>
      <c r="I1" s="132"/>
      <c r="J1" s="336" t="str">
        <f>'高雄'!J2</f>
        <v>UPDATE:2022/9/12</v>
      </c>
      <c r="K1" s="131"/>
    </row>
    <row r="2" spans="1:11" ht="41.25" customHeight="1">
      <c r="A2" s="133"/>
      <c r="B2" s="548" t="s">
        <v>1</v>
      </c>
      <c r="C2" s="469"/>
      <c r="D2" s="469"/>
      <c r="E2" s="469"/>
      <c r="F2" s="469"/>
      <c r="G2" s="469"/>
      <c r="H2" s="469"/>
      <c r="I2" s="469"/>
      <c r="J2" s="469"/>
      <c r="K2" s="134"/>
    </row>
    <row r="3" spans="1:11" ht="25.5" customHeight="1">
      <c r="A3" s="130"/>
      <c r="B3" s="549" t="s">
        <v>39</v>
      </c>
      <c r="C3" s="469"/>
      <c r="D3" s="469"/>
      <c r="E3" s="469"/>
      <c r="F3" s="469"/>
      <c r="G3" s="469"/>
      <c r="H3" s="469"/>
      <c r="I3" s="469"/>
      <c r="J3" s="469"/>
      <c r="K3" s="90"/>
    </row>
    <row r="4" spans="1:11" ht="34.5" customHeight="1">
      <c r="A4" s="130"/>
      <c r="B4" s="638" t="s">
        <v>157</v>
      </c>
      <c r="C4" s="479"/>
      <c r="D4" s="479"/>
      <c r="E4" s="479"/>
      <c r="F4" s="135"/>
      <c r="G4" s="135"/>
      <c r="H4" s="136"/>
      <c r="I4" s="136"/>
      <c r="J4" s="136"/>
      <c r="K4" s="90"/>
    </row>
    <row r="5" spans="1:11" ht="30" customHeight="1">
      <c r="A5" s="137"/>
      <c r="B5" s="254" t="s">
        <v>91</v>
      </c>
      <c r="C5" s="255" t="s">
        <v>8</v>
      </c>
      <c r="D5" s="256" t="s">
        <v>92</v>
      </c>
      <c r="E5" s="257" t="s">
        <v>212</v>
      </c>
      <c r="F5" s="258" t="s">
        <v>113</v>
      </c>
      <c r="G5" s="258" t="s">
        <v>95</v>
      </c>
      <c r="H5" s="258" t="s">
        <v>96</v>
      </c>
      <c r="I5" s="256" t="s">
        <v>5</v>
      </c>
      <c r="J5" s="257" t="s">
        <v>97</v>
      </c>
      <c r="K5" s="138"/>
    </row>
    <row r="6" spans="1:11" s="427" customFormat="1" ht="24.75" customHeight="1">
      <c r="A6" s="425"/>
      <c r="B6" s="397" t="s">
        <v>285</v>
      </c>
      <c r="C6" s="397" t="s">
        <v>284</v>
      </c>
      <c r="D6" s="398" t="s">
        <v>358</v>
      </c>
      <c r="E6" s="398" t="s">
        <v>98</v>
      </c>
      <c r="F6" s="423" t="s">
        <v>342</v>
      </c>
      <c r="G6" s="398" t="s">
        <v>99</v>
      </c>
      <c r="H6" s="423" t="s">
        <v>342</v>
      </c>
      <c r="I6" s="423" t="s">
        <v>452</v>
      </c>
      <c r="J6" s="398" t="s">
        <v>158</v>
      </c>
      <c r="K6" s="426"/>
    </row>
    <row r="7" spans="1:11" s="427" customFormat="1" ht="24.75" customHeight="1">
      <c r="A7" s="425"/>
      <c r="B7" s="397" t="s">
        <v>285</v>
      </c>
      <c r="C7" s="397" t="s">
        <v>295</v>
      </c>
      <c r="D7" s="398" t="s">
        <v>359</v>
      </c>
      <c r="E7" s="398" t="s">
        <v>98</v>
      </c>
      <c r="F7" s="423" t="s">
        <v>454</v>
      </c>
      <c r="G7" s="398" t="s">
        <v>99</v>
      </c>
      <c r="H7" s="423" t="s">
        <v>454</v>
      </c>
      <c r="I7" s="423" t="s">
        <v>453</v>
      </c>
      <c r="J7" s="398" t="s">
        <v>158</v>
      </c>
      <c r="K7" s="426"/>
    </row>
    <row r="8" spans="1:11" s="427" customFormat="1" ht="24.75" customHeight="1">
      <c r="A8" s="425"/>
      <c r="B8" s="397" t="s">
        <v>285</v>
      </c>
      <c r="C8" s="397" t="s">
        <v>366</v>
      </c>
      <c r="D8" s="398" t="s">
        <v>433</v>
      </c>
      <c r="E8" s="398" t="s">
        <v>98</v>
      </c>
      <c r="F8" s="423" t="s">
        <v>568</v>
      </c>
      <c r="G8" s="398" t="s">
        <v>99</v>
      </c>
      <c r="H8" s="423" t="s">
        <v>568</v>
      </c>
      <c r="I8" s="423" t="s">
        <v>566</v>
      </c>
      <c r="J8" s="398" t="s">
        <v>158</v>
      </c>
      <c r="K8" s="426"/>
    </row>
    <row r="9" spans="1:11" s="427" customFormat="1" ht="24.75" customHeight="1">
      <c r="A9" s="425"/>
      <c r="B9" s="397" t="s">
        <v>285</v>
      </c>
      <c r="C9" s="397" t="s">
        <v>427</v>
      </c>
      <c r="D9" s="398" t="s">
        <v>436</v>
      </c>
      <c r="E9" s="398" t="s">
        <v>98</v>
      </c>
      <c r="F9" s="423" t="s">
        <v>569</v>
      </c>
      <c r="G9" s="398" t="s">
        <v>99</v>
      </c>
      <c r="H9" s="423" t="s">
        <v>569</v>
      </c>
      <c r="I9" s="423" t="s">
        <v>567</v>
      </c>
      <c r="J9" s="398" t="s">
        <v>158</v>
      </c>
      <c r="K9" s="426"/>
    </row>
    <row r="10" spans="1:11" ht="33.75" customHeight="1" thickBot="1">
      <c r="A10" s="130"/>
      <c r="B10" s="335" t="s">
        <v>159</v>
      </c>
      <c r="C10" s="325"/>
      <c r="D10" s="325"/>
      <c r="E10" s="325"/>
      <c r="F10" s="325"/>
      <c r="G10" s="325"/>
      <c r="H10" s="326"/>
      <c r="I10" s="326"/>
      <c r="J10" s="327"/>
      <c r="K10" s="131"/>
    </row>
    <row r="11" spans="1:11" ht="24.75" customHeight="1" thickTop="1">
      <c r="A11" s="130"/>
      <c r="B11" s="635" t="s">
        <v>160</v>
      </c>
      <c r="C11" s="636"/>
      <c r="D11" s="636"/>
      <c r="E11" s="636"/>
      <c r="F11" s="636"/>
      <c r="G11" s="636"/>
      <c r="H11" s="636"/>
      <c r="I11" s="636"/>
      <c r="J11" s="637"/>
      <c r="K11" s="131"/>
    </row>
    <row r="12" spans="1:11" ht="24.75" customHeight="1" thickBot="1">
      <c r="A12" s="130"/>
      <c r="B12" s="328" t="s">
        <v>161</v>
      </c>
      <c r="C12" s="329"/>
      <c r="D12" s="330"/>
      <c r="E12" s="330"/>
      <c r="F12" s="330"/>
      <c r="G12" s="330"/>
      <c r="H12" s="330"/>
      <c r="I12" s="330"/>
      <c r="J12" s="331"/>
      <c r="K12" s="131"/>
    </row>
    <row r="13" spans="1:11" ht="18" customHeight="1">
      <c r="A13" s="130"/>
      <c r="B13" s="323" t="s">
        <v>162</v>
      </c>
      <c r="C13" s="140"/>
      <c r="D13" s="141"/>
      <c r="E13" s="141"/>
      <c r="F13" s="141"/>
      <c r="G13" s="141"/>
      <c r="H13" s="141"/>
      <c r="I13" s="141"/>
      <c r="J13" s="141"/>
      <c r="K13" s="131"/>
    </row>
    <row r="14" spans="1:11" ht="18" customHeight="1" thickBot="1">
      <c r="A14" s="130"/>
      <c r="B14" s="324" t="s">
        <v>163</v>
      </c>
      <c r="C14" s="140"/>
      <c r="D14" s="141"/>
      <c r="E14" s="141"/>
      <c r="F14" s="141"/>
      <c r="G14" s="141"/>
      <c r="H14" s="141"/>
      <c r="I14" s="141"/>
      <c r="J14" s="141"/>
      <c r="K14" s="131"/>
    </row>
    <row r="15" spans="1:11" s="208" customFormat="1" ht="30" customHeight="1" thickBot="1">
      <c r="A15" s="193"/>
      <c r="B15" s="639" t="s">
        <v>115</v>
      </c>
      <c r="C15" s="640"/>
      <c r="D15" s="640"/>
      <c r="E15" s="641"/>
      <c r="F15" s="642" t="s">
        <v>116</v>
      </c>
      <c r="G15" s="484"/>
      <c r="H15" s="484"/>
      <c r="I15" s="484"/>
      <c r="J15" s="475"/>
      <c r="K15" s="1"/>
    </row>
    <row r="16" spans="1:11" s="208" customFormat="1" ht="22.5" customHeight="1">
      <c r="A16" s="193"/>
      <c r="B16" s="643" t="s">
        <v>207</v>
      </c>
      <c r="C16" s="644"/>
      <c r="D16" s="644"/>
      <c r="E16" s="645"/>
      <c r="F16" s="642" t="s">
        <v>117</v>
      </c>
      <c r="G16" s="646"/>
      <c r="H16" s="646"/>
      <c r="I16" s="646"/>
      <c r="J16" s="647"/>
      <c r="K16" s="1"/>
    </row>
    <row r="17" spans="1:11" s="208" customFormat="1" ht="22.5" customHeight="1">
      <c r="A17" s="193"/>
      <c r="B17" s="643" t="s">
        <v>208</v>
      </c>
      <c r="C17" s="644"/>
      <c r="D17" s="644"/>
      <c r="E17" s="645"/>
      <c r="F17" s="652" t="s">
        <v>23</v>
      </c>
      <c r="G17" s="653"/>
      <c r="H17" s="653"/>
      <c r="I17" s="653"/>
      <c r="J17" s="654"/>
      <c r="K17" s="1"/>
    </row>
    <row r="18" spans="1:11" s="208" customFormat="1" ht="22.5" customHeight="1">
      <c r="A18" s="193"/>
      <c r="B18" s="643" t="s">
        <v>209</v>
      </c>
      <c r="C18" s="644"/>
      <c r="D18" s="644"/>
      <c r="E18" s="645"/>
      <c r="F18" s="652" t="s">
        <v>118</v>
      </c>
      <c r="G18" s="653"/>
      <c r="H18" s="653"/>
      <c r="I18" s="653"/>
      <c r="J18" s="654"/>
      <c r="K18" s="1"/>
    </row>
    <row r="19" spans="1:10" s="208" customFormat="1" ht="22.5" customHeight="1">
      <c r="A19" s="193"/>
      <c r="B19" s="649" t="s">
        <v>210</v>
      </c>
      <c r="C19" s="650"/>
      <c r="D19" s="650"/>
      <c r="E19" s="651"/>
      <c r="F19" s="652" t="s">
        <v>27</v>
      </c>
      <c r="G19" s="653"/>
      <c r="H19" s="653"/>
      <c r="I19" s="653"/>
      <c r="J19" s="654"/>
    </row>
    <row r="20" spans="1:10" s="208" customFormat="1" ht="22.5" customHeight="1">
      <c r="A20" s="193"/>
      <c r="B20" s="643" t="s">
        <v>206</v>
      </c>
      <c r="C20" s="644"/>
      <c r="D20" s="644"/>
      <c r="E20" s="645"/>
      <c r="F20" s="652" t="s">
        <v>119</v>
      </c>
      <c r="G20" s="653"/>
      <c r="H20" s="653"/>
      <c r="I20" s="653"/>
      <c r="J20" s="654"/>
    </row>
    <row r="21" spans="1:10" s="208" customFormat="1" ht="22.5" customHeight="1">
      <c r="A21" s="193"/>
      <c r="B21" s="648" t="s">
        <v>205</v>
      </c>
      <c r="C21" s="644"/>
      <c r="D21" s="644"/>
      <c r="E21" s="645"/>
      <c r="F21" s="652" t="s">
        <v>120</v>
      </c>
      <c r="G21" s="653"/>
      <c r="H21" s="653"/>
      <c r="I21" s="653"/>
      <c r="J21" s="654"/>
    </row>
    <row r="22" spans="1:10" s="208" customFormat="1" ht="22.5" customHeight="1" thickBot="1">
      <c r="A22" s="193"/>
      <c r="B22" s="655"/>
      <c r="C22" s="656"/>
      <c r="D22" s="656"/>
      <c r="E22" s="657"/>
      <c r="F22" s="658" t="s">
        <v>62</v>
      </c>
      <c r="G22" s="659"/>
      <c r="H22" s="659"/>
      <c r="I22" s="659"/>
      <c r="J22" s="660"/>
    </row>
    <row r="23" spans="1:11" ht="15.75" customHeight="1" thickBot="1">
      <c r="A23" s="144"/>
      <c r="B23" s="322" t="s">
        <v>63</v>
      </c>
      <c r="C23" s="208"/>
      <c r="D23" s="208"/>
      <c r="E23" s="208"/>
      <c r="F23" s="145"/>
      <c r="G23" s="145"/>
      <c r="H23" s="145"/>
      <c r="I23" s="145"/>
      <c r="J23" s="145"/>
      <c r="K23" s="131"/>
    </row>
    <row r="24" spans="1:11" ht="19.5" customHeight="1">
      <c r="A24" s="146"/>
      <c r="B24" s="627" t="s">
        <v>211</v>
      </c>
      <c r="C24" s="661" t="s">
        <v>36</v>
      </c>
      <c r="D24" s="484"/>
      <c r="E24" s="484"/>
      <c r="F24" s="484"/>
      <c r="G24" s="484"/>
      <c r="H24" s="147"/>
      <c r="I24" s="147"/>
      <c r="J24" s="333"/>
      <c r="K24" s="90"/>
    </row>
    <row r="25" spans="1:11" ht="15.75" customHeight="1">
      <c r="A25" s="146"/>
      <c r="B25" s="628"/>
      <c r="C25" s="662" t="s">
        <v>164</v>
      </c>
      <c r="D25" s="493"/>
      <c r="E25" s="493"/>
      <c r="F25" s="493"/>
      <c r="G25" s="493"/>
      <c r="H25" s="332"/>
      <c r="I25" s="332"/>
      <c r="J25" s="334"/>
      <c r="K25" s="151"/>
    </row>
    <row r="26" spans="2:11" ht="15.75" customHeight="1">
      <c r="B26" s="291" t="s">
        <v>38</v>
      </c>
      <c r="C26" s="289"/>
      <c r="D26" s="289"/>
      <c r="E26" s="289"/>
      <c r="F26" s="153"/>
      <c r="G26" s="153"/>
      <c r="H26" s="153"/>
      <c r="I26" s="153"/>
      <c r="J26" s="153"/>
      <c r="K26" s="90"/>
    </row>
    <row r="27" spans="1:11" ht="13.5" customHeight="1">
      <c r="A27" s="130"/>
      <c r="B27" s="131"/>
      <c r="C27" s="131"/>
      <c r="D27" s="132"/>
      <c r="E27" s="132"/>
      <c r="F27" s="132"/>
      <c r="G27" s="132"/>
      <c r="H27" s="132"/>
      <c r="I27" s="132"/>
      <c r="J27" s="132"/>
      <c r="K27" s="131"/>
    </row>
    <row r="28" spans="1:11" ht="13.5" customHeight="1">
      <c r="A28" s="130"/>
      <c r="B28" s="131"/>
      <c r="C28" s="131"/>
      <c r="D28" s="132"/>
      <c r="E28" s="132"/>
      <c r="F28" s="132"/>
      <c r="G28" s="132"/>
      <c r="H28" s="132"/>
      <c r="I28" s="132"/>
      <c r="J28" s="132"/>
      <c r="K28" s="131"/>
    </row>
    <row r="29" spans="1:11" ht="13.5" customHeight="1">
      <c r="A29" s="130"/>
      <c r="B29" s="131"/>
      <c r="C29" s="131"/>
      <c r="D29" s="132"/>
      <c r="E29" s="132"/>
      <c r="F29" s="132"/>
      <c r="G29" s="132"/>
      <c r="H29" s="132"/>
      <c r="I29" s="132"/>
      <c r="J29" s="132"/>
      <c r="K29" s="131"/>
    </row>
    <row r="30" spans="1:11" ht="13.5" customHeight="1">
      <c r="A30" s="130"/>
      <c r="B30" s="131"/>
      <c r="C30" s="131"/>
      <c r="D30" s="132"/>
      <c r="E30" s="132"/>
      <c r="F30" s="132"/>
      <c r="G30" s="132"/>
      <c r="H30" s="132"/>
      <c r="I30" s="132"/>
      <c r="J30" s="132"/>
      <c r="K30" s="131"/>
    </row>
    <row r="31" spans="1:11" ht="13.5" customHeight="1">
      <c r="A31" s="130"/>
      <c r="B31" s="131"/>
      <c r="C31" s="131"/>
      <c r="D31" s="132"/>
      <c r="E31" s="132"/>
      <c r="F31" s="132"/>
      <c r="G31" s="132"/>
      <c r="H31" s="132"/>
      <c r="I31" s="132"/>
      <c r="J31" s="132"/>
      <c r="K31" s="131"/>
    </row>
    <row r="32" spans="1:11" ht="13.5" customHeight="1">
      <c r="A32" s="130"/>
      <c r="B32" s="131"/>
      <c r="C32" s="131"/>
      <c r="D32" s="132"/>
      <c r="E32" s="132"/>
      <c r="F32" s="132"/>
      <c r="G32" s="132"/>
      <c r="H32" s="132"/>
      <c r="I32" s="132"/>
      <c r="J32" s="132"/>
      <c r="K32" s="131"/>
    </row>
    <row r="33" spans="1:11" ht="13.5" customHeight="1">
      <c r="A33" s="130"/>
      <c r="B33" s="131"/>
      <c r="C33" s="131"/>
      <c r="D33" s="132"/>
      <c r="E33" s="132"/>
      <c r="F33" s="132"/>
      <c r="G33" s="132"/>
      <c r="H33" s="132"/>
      <c r="I33" s="132"/>
      <c r="J33" s="132"/>
      <c r="K33" s="131"/>
    </row>
    <row r="34" spans="1:11" ht="13.5" customHeight="1">
      <c r="A34" s="130"/>
      <c r="B34" s="131"/>
      <c r="C34" s="131"/>
      <c r="D34" s="132"/>
      <c r="E34" s="132"/>
      <c r="F34" s="132"/>
      <c r="G34" s="132"/>
      <c r="H34" s="132"/>
      <c r="I34" s="132"/>
      <c r="J34" s="132"/>
      <c r="K34" s="131"/>
    </row>
    <row r="35" spans="1:11" ht="13.5" customHeight="1">
      <c r="A35" s="130"/>
      <c r="B35" s="131"/>
      <c r="C35" s="131"/>
      <c r="D35" s="132"/>
      <c r="E35" s="132"/>
      <c r="F35" s="132"/>
      <c r="G35" s="132"/>
      <c r="H35" s="132"/>
      <c r="I35" s="132"/>
      <c r="J35" s="132"/>
      <c r="K35" s="131"/>
    </row>
    <row r="36" spans="1:11" ht="13.5" customHeight="1">
      <c r="A36" s="130"/>
      <c r="B36" s="131"/>
      <c r="C36" s="131"/>
      <c r="D36" s="132"/>
      <c r="E36" s="132"/>
      <c r="F36" s="132"/>
      <c r="G36" s="132"/>
      <c r="H36" s="132"/>
      <c r="I36" s="132"/>
      <c r="J36" s="132"/>
      <c r="K36" s="131"/>
    </row>
    <row r="37" spans="1:11" ht="13.5" customHeight="1">
      <c r="A37" s="130"/>
      <c r="B37" s="131"/>
      <c r="C37" s="131"/>
      <c r="D37" s="132"/>
      <c r="E37" s="132"/>
      <c r="F37" s="132"/>
      <c r="G37" s="132"/>
      <c r="H37" s="132"/>
      <c r="I37" s="132"/>
      <c r="J37" s="132"/>
      <c r="K37" s="131"/>
    </row>
    <row r="38" spans="1:11" ht="13.5" customHeight="1">
      <c r="A38" s="130"/>
      <c r="B38" s="131"/>
      <c r="C38" s="131"/>
      <c r="D38" s="132"/>
      <c r="E38" s="132"/>
      <c r="F38" s="132"/>
      <c r="G38" s="132"/>
      <c r="H38" s="132"/>
      <c r="I38" s="132"/>
      <c r="J38" s="132"/>
      <c r="K38" s="131"/>
    </row>
    <row r="39" spans="1:11" ht="13.5" customHeight="1">
      <c r="A39" s="130"/>
      <c r="B39" s="131"/>
      <c r="C39" s="131"/>
      <c r="D39" s="132"/>
      <c r="E39" s="132"/>
      <c r="F39" s="132"/>
      <c r="G39" s="132"/>
      <c r="H39" s="132"/>
      <c r="I39" s="132"/>
      <c r="J39" s="132"/>
      <c r="K39" s="131"/>
    </row>
    <row r="40" spans="1:11" ht="13.5" customHeight="1">
      <c r="A40" s="130"/>
      <c r="B40" s="131"/>
      <c r="C40" s="131"/>
      <c r="D40" s="132"/>
      <c r="E40" s="132"/>
      <c r="F40" s="132"/>
      <c r="G40" s="132"/>
      <c r="H40" s="132"/>
      <c r="I40" s="132"/>
      <c r="J40" s="132"/>
      <c r="K40" s="131"/>
    </row>
    <row r="41" spans="1:11" ht="13.5" customHeight="1">
      <c r="A41" s="130"/>
      <c r="B41" s="131"/>
      <c r="C41" s="131"/>
      <c r="D41" s="132"/>
      <c r="E41" s="132"/>
      <c r="F41" s="132"/>
      <c r="G41" s="132"/>
      <c r="H41" s="132"/>
      <c r="I41" s="132"/>
      <c r="J41" s="132"/>
      <c r="K41" s="131"/>
    </row>
    <row r="42" spans="1:11" ht="13.5" customHeight="1">
      <c r="A42" s="130"/>
      <c r="B42" s="131"/>
      <c r="C42" s="131"/>
      <c r="D42" s="132"/>
      <c r="E42" s="132"/>
      <c r="F42" s="132"/>
      <c r="G42" s="132"/>
      <c r="H42" s="132"/>
      <c r="I42" s="132"/>
      <c r="J42" s="132"/>
      <c r="K42" s="131"/>
    </row>
    <row r="43" spans="1:11" ht="13.5" customHeight="1">
      <c r="A43" s="130"/>
      <c r="B43" s="131"/>
      <c r="C43" s="131"/>
      <c r="D43" s="132"/>
      <c r="E43" s="132"/>
      <c r="F43" s="132"/>
      <c r="G43" s="132"/>
      <c r="H43" s="132"/>
      <c r="I43" s="132"/>
      <c r="J43" s="132"/>
      <c r="K43" s="131"/>
    </row>
    <row r="44" spans="1:11" ht="13.5" customHeight="1">
      <c r="A44" s="130"/>
      <c r="B44" s="131"/>
      <c r="C44" s="131"/>
      <c r="D44" s="132"/>
      <c r="E44" s="132"/>
      <c r="F44" s="132"/>
      <c r="G44" s="132"/>
      <c r="H44" s="132"/>
      <c r="I44" s="132"/>
      <c r="J44" s="132"/>
      <c r="K44" s="131"/>
    </row>
    <row r="45" spans="1:11" ht="13.5" customHeight="1">
      <c r="A45" s="130"/>
      <c r="B45" s="131"/>
      <c r="C45" s="131"/>
      <c r="D45" s="132"/>
      <c r="E45" s="132"/>
      <c r="F45" s="132"/>
      <c r="G45" s="132"/>
      <c r="H45" s="132"/>
      <c r="I45" s="132"/>
      <c r="J45" s="132"/>
      <c r="K45" s="131"/>
    </row>
    <row r="46" spans="1:11" ht="13.5" customHeight="1">
      <c r="A46" s="130"/>
      <c r="B46" s="131"/>
      <c r="C46" s="131"/>
      <c r="D46" s="132"/>
      <c r="E46" s="132"/>
      <c r="F46" s="132"/>
      <c r="G46" s="132"/>
      <c r="H46" s="132"/>
      <c r="I46" s="132"/>
      <c r="J46" s="132"/>
      <c r="K46" s="131"/>
    </row>
    <row r="47" spans="1:11" ht="13.5" customHeight="1">
      <c r="A47" s="130"/>
      <c r="B47" s="131"/>
      <c r="C47" s="131"/>
      <c r="D47" s="132"/>
      <c r="E47" s="132"/>
      <c r="F47" s="132"/>
      <c r="G47" s="132"/>
      <c r="H47" s="132"/>
      <c r="I47" s="132"/>
      <c r="J47" s="132"/>
      <c r="K47" s="131"/>
    </row>
    <row r="48" spans="1:11" ht="13.5" customHeight="1">
      <c r="A48" s="130"/>
      <c r="B48" s="131"/>
      <c r="C48" s="131"/>
      <c r="D48" s="132"/>
      <c r="E48" s="132"/>
      <c r="F48" s="132"/>
      <c r="G48" s="132"/>
      <c r="H48" s="132"/>
      <c r="I48" s="132"/>
      <c r="J48" s="132"/>
      <c r="K48" s="131"/>
    </row>
    <row r="49" spans="1:11" ht="13.5" customHeight="1">
      <c r="A49" s="130"/>
      <c r="B49" s="131"/>
      <c r="C49" s="131"/>
      <c r="D49" s="132"/>
      <c r="E49" s="132"/>
      <c r="F49" s="132"/>
      <c r="G49" s="132"/>
      <c r="H49" s="132"/>
      <c r="I49" s="132"/>
      <c r="J49" s="132"/>
      <c r="K49" s="131"/>
    </row>
    <row r="50" spans="1:11" ht="13.5" customHeight="1">
      <c r="A50" s="130"/>
      <c r="B50" s="131"/>
      <c r="C50" s="131"/>
      <c r="D50" s="132"/>
      <c r="E50" s="132"/>
      <c r="F50" s="132"/>
      <c r="G50" s="132"/>
      <c r="H50" s="132"/>
      <c r="I50" s="132"/>
      <c r="J50" s="132"/>
      <c r="K50" s="131"/>
    </row>
    <row r="51" spans="1:11" ht="13.5" customHeight="1">
      <c r="A51" s="130"/>
      <c r="B51" s="131"/>
      <c r="C51" s="131"/>
      <c r="D51" s="132"/>
      <c r="E51" s="132"/>
      <c r="F51" s="132"/>
      <c r="G51" s="132"/>
      <c r="H51" s="132"/>
      <c r="I51" s="132"/>
      <c r="J51" s="132"/>
      <c r="K51" s="131"/>
    </row>
    <row r="52" spans="1:11" ht="13.5" customHeight="1">
      <c r="A52" s="130"/>
      <c r="B52" s="131"/>
      <c r="C52" s="131"/>
      <c r="D52" s="132"/>
      <c r="E52" s="132"/>
      <c r="F52" s="132"/>
      <c r="G52" s="132"/>
      <c r="H52" s="132"/>
      <c r="I52" s="132"/>
      <c r="J52" s="132"/>
      <c r="K52" s="131"/>
    </row>
    <row r="53" spans="1:11" ht="13.5" customHeight="1">
      <c r="A53" s="130"/>
      <c r="B53" s="131"/>
      <c r="C53" s="131"/>
      <c r="D53" s="132"/>
      <c r="E53" s="132"/>
      <c r="F53" s="132"/>
      <c r="G53" s="132"/>
      <c r="H53" s="132"/>
      <c r="I53" s="132"/>
      <c r="J53" s="132"/>
      <c r="K53" s="131"/>
    </row>
    <row r="54" spans="1:11" ht="13.5" customHeight="1">
      <c r="A54" s="130"/>
      <c r="B54" s="131"/>
      <c r="C54" s="131"/>
      <c r="D54" s="132"/>
      <c r="E54" s="132"/>
      <c r="F54" s="132"/>
      <c r="G54" s="132"/>
      <c r="H54" s="132"/>
      <c r="I54" s="132"/>
      <c r="J54" s="132"/>
      <c r="K54" s="131"/>
    </row>
    <row r="55" spans="1:11" ht="13.5" customHeight="1">
      <c r="A55" s="130"/>
      <c r="B55" s="131"/>
      <c r="C55" s="131"/>
      <c r="D55" s="132"/>
      <c r="E55" s="132"/>
      <c r="F55" s="132"/>
      <c r="G55" s="132"/>
      <c r="H55" s="132"/>
      <c r="I55" s="132"/>
      <c r="J55" s="132"/>
      <c r="K55" s="131"/>
    </row>
    <row r="56" spans="1:11" ht="13.5" customHeight="1">
      <c r="A56" s="130"/>
      <c r="B56" s="131"/>
      <c r="C56" s="131"/>
      <c r="D56" s="132"/>
      <c r="E56" s="132"/>
      <c r="F56" s="132"/>
      <c r="G56" s="132"/>
      <c r="H56" s="132"/>
      <c r="I56" s="132"/>
      <c r="J56" s="132"/>
      <c r="K56" s="131"/>
    </row>
    <row r="57" spans="1:11" ht="13.5" customHeight="1">
      <c r="A57" s="130"/>
      <c r="B57" s="131"/>
      <c r="C57" s="131"/>
      <c r="D57" s="132"/>
      <c r="E57" s="132"/>
      <c r="F57" s="132"/>
      <c r="G57" s="132"/>
      <c r="H57" s="132"/>
      <c r="I57" s="132"/>
      <c r="J57" s="132"/>
      <c r="K57" s="131"/>
    </row>
    <row r="58" spans="1:11" ht="13.5" customHeight="1">
      <c r="A58" s="130"/>
      <c r="B58" s="131"/>
      <c r="C58" s="131"/>
      <c r="D58" s="132"/>
      <c r="E58" s="132"/>
      <c r="F58" s="132"/>
      <c r="G58" s="132"/>
      <c r="H58" s="132"/>
      <c r="I58" s="132"/>
      <c r="J58" s="132"/>
      <c r="K58" s="131"/>
    </row>
    <row r="59" spans="1:11" ht="13.5" customHeight="1">
      <c r="A59" s="130"/>
      <c r="B59" s="131"/>
      <c r="C59" s="131"/>
      <c r="D59" s="132"/>
      <c r="E59" s="132"/>
      <c r="F59" s="132"/>
      <c r="G59" s="132"/>
      <c r="H59" s="132"/>
      <c r="I59" s="132"/>
      <c r="J59" s="132"/>
      <c r="K59" s="131"/>
    </row>
    <row r="60" spans="1:11" ht="13.5" customHeight="1">
      <c r="A60" s="130"/>
      <c r="B60" s="131"/>
      <c r="C60" s="131"/>
      <c r="D60" s="132"/>
      <c r="E60" s="132"/>
      <c r="F60" s="132"/>
      <c r="G60" s="132"/>
      <c r="H60" s="132"/>
      <c r="I60" s="132"/>
      <c r="J60" s="132"/>
      <c r="K60" s="131"/>
    </row>
    <row r="61" spans="1:11" ht="13.5" customHeight="1">
      <c r="A61" s="130"/>
      <c r="B61" s="131"/>
      <c r="C61" s="131"/>
      <c r="D61" s="132"/>
      <c r="E61" s="132"/>
      <c r="F61" s="132"/>
      <c r="G61" s="132"/>
      <c r="H61" s="132"/>
      <c r="I61" s="132"/>
      <c r="J61" s="132"/>
      <c r="K61" s="131"/>
    </row>
    <row r="62" spans="1:11" ht="13.5" customHeight="1">
      <c r="A62" s="130"/>
      <c r="B62" s="131"/>
      <c r="C62" s="131"/>
      <c r="D62" s="132"/>
      <c r="E62" s="132"/>
      <c r="F62" s="132"/>
      <c r="G62" s="132"/>
      <c r="H62" s="132"/>
      <c r="I62" s="132"/>
      <c r="J62" s="132"/>
      <c r="K62" s="131"/>
    </row>
    <row r="63" spans="1:11" ht="13.5" customHeight="1">
      <c r="A63" s="130"/>
      <c r="B63" s="131"/>
      <c r="C63" s="131"/>
      <c r="D63" s="132"/>
      <c r="E63" s="132"/>
      <c r="F63" s="132"/>
      <c r="G63" s="132"/>
      <c r="H63" s="132"/>
      <c r="I63" s="132"/>
      <c r="J63" s="132"/>
      <c r="K63" s="131"/>
    </row>
    <row r="64" spans="1:11" ht="13.5" customHeight="1">
      <c r="A64" s="130"/>
      <c r="B64" s="131"/>
      <c r="C64" s="131"/>
      <c r="D64" s="132"/>
      <c r="E64" s="132"/>
      <c r="F64" s="132"/>
      <c r="G64" s="132"/>
      <c r="H64" s="132"/>
      <c r="I64" s="132"/>
      <c r="J64" s="132"/>
      <c r="K64" s="131"/>
    </row>
    <row r="65" spans="1:11" ht="13.5" customHeight="1">
      <c r="A65" s="130"/>
      <c r="B65" s="131"/>
      <c r="C65" s="131"/>
      <c r="D65" s="132"/>
      <c r="E65" s="132"/>
      <c r="F65" s="132"/>
      <c r="G65" s="132"/>
      <c r="H65" s="132"/>
      <c r="I65" s="132"/>
      <c r="J65" s="132"/>
      <c r="K65" s="131"/>
    </row>
    <row r="66" spans="1:11" ht="13.5" customHeight="1">
      <c r="A66" s="130"/>
      <c r="B66" s="131"/>
      <c r="C66" s="131"/>
      <c r="D66" s="132"/>
      <c r="E66" s="132"/>
      <c r="F66" s="132"/>
      <c r="G66" s="132"/>
      <c r="H66" s="132"/>
      <c r="I66" s="132"/>
      <c r="J66" s="132"/>
      <c r="K66" s="131"/>
    </row>
    <row r="67" spans="1:11" ht="13.5" customHeight="1">
      <c r="A67" s="130"/>
      <c r="B67" s="131"/>
      <c r="C67" s="131"/>
      <c r="D67" s="132"/>
      <c r="E67" s="132"/>
      <c r="F67" s="132"/>
      <c r="G67" s="132"/>
      <c r="H67" s="132"/>
      <c r="I67" s="132"/>
      <c r="J67" s="132"/>
      <c r="K67" s="131"/>
    </row>
    <row r="68" spans="1:11" ht="13.5" customHeight="1">
      <c r="A68" s="130"/>
      <c r="B68" s="131"/>
      <c r="C68" s="131"/>
      <c r="D68" s="132"/>
      <c r="E68" s="132"/>
      <c r="F68" s="132"/>
      <c r="G68" s="132"/>
      <c r="H68" s="132"/>
      <c r="I68" s="132"/>
      <c r="J68" s="132"/>
      <c r="K68" s="131"/>
    </row>
    <row r="69" spans="1:11" ht="13.5" customHeight="1">
      <c r="A69" s="130"/>
      <c r="B69" s="131"/>
      <c r="C69" s="131"/>
      <c r="D69" s="132"/>
      <c r="E69" s="132"/>
      <c r="F69" s="132"/>
      <c r="G69" s="132"/>
      <c r="H69" s="132"/>
      <c r="I69" s="132"/>
      <c r="J69" s="132"/>
      <c r="K69" s="131"/>
    </row>
    <row r="70" spans="1:11" ht="13.5" customHeight="1">
      <c r="A70" s="130"/>
      <c r="B70" s="131"/>
      <c r="C70" s="131"/>
      <c r="D70" s="132"/>
      <c r="E70" s="132"/>
      <c r="F70" s="132"/>
      <c r="G70" s="132"/>
      <c r="H70" s="132"/>
      <c r="I70" s="132"/>
      <c r="J70" s="132"/>
      <c r="K70" s="131"/>
    </row>
    <row r="71" spans="1:11" ht="13.5" customHeight="1">
      <c r="A71" s="130"/>
      <c r="B71" s="131"/>
      <c r="C71" s="131"/>
      <c r="D71" s="132"/>
      <c r="E71" s="132"/>
      <c r="F71" s="132"/>
      <c r="G71" s="132"/>
      <c r="H71" s="132"/>
      <c r="I71" s="132"/>
      <c r="J71" s="132"/>
      <c r="K71" s="131"/>
    </row>
    <row r="72" spans="1:11" ht="13.5" customHeight="1">
      <c r="A72" s="130"/>
      <c r="B72" s="131"/>
      <c r="C72" s="131"/>
      <c r="D72" s="132"/>
      <c r="E72" s="132"/>
      <c r="F72" s="132"/>
      <c r="G72" s="132"/>
      <c r="H72" s="132"/>
      <c r="I72" s="132"/>
      <c r="J72" s="132"/>
      <c r="K72" s="131"/>
    </row>
    <row r="73" spans="1:11" ht="13.5" customHeight="1">
      <c r="A73" s="130"/>
      <c r="B73" s="131"/>
      <c r="C73" s="131"/>
      <c r="D73" s="132"/>
      <c r="E73" s="132"/>
      <c r="F73" s="132"/>
      <c r="G73" s="132"/>
      <c r="H73" s="132"/>
      <c r="I73" s="132"/>
      <c r="J73" s="132"/>
      <c r="K73" s="131"/>
    </row>
    <row r="74" spans="1:11" ht="13.5" customHeight="1">
      <c r="A74" s="130"/>
      <c r="B74" s="131"/>
      <c r="C74" s="131"/>
      <c r="D74" s="132"/>
      <c r="E74" s="132"/>
      <c r="F74" s="132"/>
      <c r="G74" s="132"/>
      <c r="H74" s="132"/>
      <c r="I74" s="132"/>
      <c r="J74" s="132"/>
      <c r="K74" s="131"/>
    </row>
    <row r="75" spans="1:11" ht="13.5" customHeight="1">
      <c r="A75" s="130"/>
      <c r="B75" s="131"/>
      <c r="C75" s="131"/>
      <c r="D75" s="132"/>
      <c r="E75" s="132"/>
      <c r="F75" s="132"/>
      <c r="G75" s="132"/>
      <c r="H75" s="132"/>
      <c r="I75" s="132"/>
      <c r="J75" s="132"/>
      <c r="K75" s="131"/>
    </row>
    <row r="76" spans="1:11" ht="13.5" customHeight="1">
      <c r="A76" s="130"/>
      <c r="B76" s="131"/>
      <c r="C76" s="131"/>
      <c r="D76" s="132"/>
      <c r="E76" s="132"/>
      <c r="F76" s="132"/>
      <c r="G76" s="132"/>
      <c r="H76" s="132"/>
      <c r="I76" s="132"/>
      <c r="J76" s="132"/>
      <c r="K76" s="131"/>
    </row>
    <row r="77" spans="1:11" ht="13.5" customHeight="1">
      <c r="A77" s="130"/>
      <c r="B77" s="131"/>
      <c r="C77" s="131"/>
      <c r="D77" s="132"/>
      <c r="E77" s="132"/>
      <c r="F77" s="132"/>
      <c r="G77" s="132"/>
      <c r="H77" s="132"/>
      <c r="I77" s="132"/>
      <c r="J77" s="132"/>
      <c r="K77" s="131"/>
    </row>
    <row r="78" spans="1:11" ht="13.5" customHeight="1">
      <c r="A78" s="130"/>
      <c r="B78" s="131"/>
      <c r="C78" s="131"/>
      <c r="D78" s="132"/>
      <c r="E78" s="132"/>
      <c r="F78" s="132"/>
      <c r="G78" s="132"/>
      <c r="H78" s="132"/>
      <c r="I78" s="132"/>
      <c r="J78" s="132"/>
      <c r="K78" s="131"/>
    </row>
    <row r="79" spans="1:11" ht="13.5" customHeight="1">
      <c r="A79" s="130"/>
      <c r="B79" s="131"/>
      <c r="C79" s="131"/>
      <c r="D79" s="132"/>
      <c r="E79" s="132"/>
      <c r="F79" s="132"/>
      <c r="G79" s="132"/>
      <c r="H79" s="132"/>
      <c r="I79" s="132"/>
      <c r="J79" s="132"/>
      <c r="K79" s="131"/>
    </row>
    <row r="80" spans="1:11" ht="13.5" customHeight="1">
      <c r="A80" s="130"/>
      <c r="B80" s="131"/>
      <c r="C80" s="131"/>
      <c r="D80" s="132"/>
      <c r="E80" s="132"/>
      <c r="F80" s="132"/>
      <c r="G80" s="132"/>
      <c r="H80" s="132"/>
      <c r="I80" s="132"/>
      <c r="J80" s="132"/>
      <c r="K80" s="131"/>
    </row>
    <row r="81" spans="1:11" ht="13.5" customHeight="1">
      <c r="A81" s="130"/>
      <c r="B81" s="131"/>
      <c r="C81" s="131"/>
      <c r="D81" s="132"/>
      <c r="E81" s="132"/>
      <c r="F81" s="132"/>
      <c r="G81" s="132"/>
      <c r="H81" s="132"/>
      <c r="I81" s="132"/>
      <c r="J81" s="132"/>
      <c r="K81" s="131"/>
    </row>
    <row r="82" spans="1:11" ht="13.5" customHeight="1">
      <c r="A82" s="130"/>
      <c r="B82" s="131"/>
      <c r="C82" s="131"/>
      <c r="D82" s="132"/>
      <c r="E82" s="132"/>
      <c r="F82" s="132"/>
      <c r="G82" s="132"/>
      <c r="H82" s="132"/>
      <c r="I82" s="132"/>
      <c r="J82" s="132"/>
      <c r="K82" s="131"/>
    </row>
    <row r="83" spans="1:11" ht="13.5" customHeight="1">
      <c r="A83" s="130"/>
      <c r="B83" s="131"/>
      <c r="C83" s="131"/>
      <c r="D83" s="132"/>
      <c r="E83" s="132"/>
      <c r="F83" s="132"/>
      <c r="G83" s="132"/>
      <c r="H83" s="132"/>
      <c r="I83" s="132"/>
      <c r="J83" s="132"/>
      <c r="K83" s="131"/>
    </row>
    <row r="84" spans="1:11" ht="13.5" customHeight="1">
      <c r="A84" s="130"/>
      <c r="B84" s="131"/>
      <c r="C84" s="131"/>
      <c r="D84" s="132"/>
      <c r="E84" s="132"/>
      <c r="F84" s="132"/>
      <c r="G84" s="132"/>
      <c r="H84" s="132"/>
      <c r="I84" s="132"/>
      <c r="J84" s="132"/>
      <c r="K84" s="131"/>
    </row>
    <row r="85" spans="1:11" ht="13.5" customHeight="1">
      <c r="A85" s="130"/>
      <c r="B85" s="131"/>
      <c r="C85" s="131"/>
      <c r="D85" s="132"/>
      <c r="E85" s="132"/>
      <c r="F85" s="132"/>
      <c r="G85" s="132"/>
      <c r="H85" s="132"/>
      <c r="I85" s="132"/>
      <c r="J85" s="132"/>
      <c r="K85" s="131"/>
    </row>
    <row r="86" spans="1:11" ht="13.5" customHeight="1">
      <c r="A86" s="130"/>
      <c r="B86" s="131"/>
      <c r="C86" s="131"/>
      <c r="D86" s="132"/>
      <c r="E86" s="132"/>
      <c r="F86" s="132"/>
      <c r="G86" s="132"/>
      <c r="H86" s="132"/>
      <c r="I86" s="132"/>
      <c r="J86" s="132"/>
      <c r="K86" s="131"/>
    </row>
    <row r="87" spans="1:11" ht="13.5" customHeight="1">
      <c r="A87" s="130"/>
      <c r="B87" s="131"/>
      <c r="C87" s="131"/>
      <c r="D87" s="132"/>
      <c r="E87" s="132"/>
      <c r="F87" s="132"/>
      <c r="G87" s="132"/>
      <c r="H87" s="132"/>
      <c r="I87" s="132"/>
      <c r="J87" s="132"/>
      <c r="K87" s="131"/>
    </row>
    <row r="88" spans="1:11" ht="13.5" customHeight="1">
      <c r="A88" s="130"/>
      <c r="B88" s="131"/>
      <c r="C88" s="131"/>
      <c r="D88" s="132"/>
      <c r="E88" s="132"/>
      <c r="F88" s="132"/>
      <c r="G88" s="132"/>
      <c r="H88" s="132"/>
      <c r="I88" s="132"/>
      <c r="J88" s="132"/>
      <c r="K88" s="131"/>
    </row>
    <row r="89" spans="1:11" ht="13.5" customHeight="1">
      <c r="A89" s="130"/>
      <c r="B89" s="131"/>
      <c r="C89" s="131"/>
      <c r="D89" s="132"/>
      <c r="E89" s="132"/>
      <c r="F89" s="132"/>
      <c r="G89" s="132"/>
      <c r="H89" s="132"/>
      <c r="I89" s="132"/>
      <c r="J89" s="132"/>
      <c r="K89" s="131"/>
    </row>
    <row r="90" spans="1:11" ht="13.5" customHeight="1">
      <c r="A90" s="130"/>
      <c r="B90" s="131"/>
      <c r="C90" s="131"/>
      <c r="D90" s="132"/>
      <c r="E90" s="132"/>
      <c r="F90" s="132"/>
      <c r="G90" s="132"/>
      <c r="H90" s="132"/>
      <c r="I90" s="132"/>
      <c r="J90" s="132"/>
      <c r="K90" s="131"/>
    </row>
    <row r="91" spans="1:11" ht="13.5" customHeight="1">
      <c r="A91" s="130"/>
      <c r="B91" s="131"/>
      <c r="C91" s="131"/>
      <c r="D91" s="132"/>
      <c r="E91" s="132"/>
      <c r="F91" s="132"/>
      <c r="G91" s="132"/>
      <c r="H91" s="132"/>
      <c r="I91" s="132"/>
      <c r="J91" s="132"/>
      <c r="K91" s="131"/>
    </row>
    <row r="92" spans="1:11" ht="13.5" customHeight="1">
      <c r="A92" s="130"/>
      <c r="B92" s="131"/>
      <c r="C92" s="131"/>
      <c r="D92" s="132"/>
      <c r="E92" s="132"/>
      <c r="F92" s="132"/>
      <c r="G92" s="132"/>
      <c r="H92" s="132"/>
      <c r="I92" s="132"/>
      <c r="J92" s="132"/>
      <c r="K92" s="131"/>
    </row>
    <row r="93" spans="1:11" ht="13.5" customHeight="1">
      <c r="A93" s="130"/>
      <c r="B93" s="131"/>
      <c r="C93" s="131"/>
      <c r="D93" s="132"/>
      <c r="E93" s="132"/>
      <c r="F93" s="132"/>
      <c r="G93" s="132"/>
      <c r="H93" s="132"/>
      <c r="I93" s="132"/>
      <c r="J93" s="132"/>
      <c r="K93" s="131"/>
    </row>
    <row r="94" spans="1:11" ht="13.5" customHeight="1">
      <c r="A94" s="130"/>
      <c r="B94" s="131"/>
      <c r="C94" s="131"/>
      <c r="D94" s="132"/>
      <c r="E94" s="132"/>
      <c r="F94" s="132"/>
      <c r="G94" s="132"/>
      <c r="H94" s="132"/>
      <c r="I94" s="132"/>
      <c r="J94" s="132"/>
      <c r="K94" s="131"/>
    </row>
    <row r="95" spans="1:11" ht="13.5" customHeight="1">
      <c r="A95" s="130"/>
      <c r="B95" s="131"/>
      <c r="C95" s="131"/>
      <c r="D95" s="132"/>
      <c r="E95" s="132"/>
      <c r="F95" s="132"/>
      <c r="G95" s="132"/>
      <c r="H95" s="132"/>
      <c r="I95" s="132"/>
      <c r="J95" s="132"/>
      <c r="K95" s="131"/>
    </row>
    <row r="96" spans="1:11" ht="13.5" customHeight="1">
      <c r="A96" s="130"/>
      <c r="B96" s="131"/>
      <c r="C96" s="131"/>
      <c r="D96" s="132"/>
      <c r="E96" s="132"/>
      <c r="F96" s="132"/>
      <c r="G96" s="132"/>
      <c r="H96" s="132"/>
      <c r="I96" s="132"/>
      <c r="J96" s="132"/>
      <c r="K96" s="131"/>
    </row>
    <row r="97" spans="1:11" ht="13.5" customHeight="1">
      <c r="A97" s="130"/>
      <c r="B97" s="131"/>
      <c r="C97" s="131"/>
      <c r="D97" s="132"/>
      <c r="E97" s="132"/>
      <c r="F97" s="132"/>
      <c r="G97" s="132"/>
      <c r="H97" s="132"/>
      <c r="I97" s="132"/>
      <c r="J97" s="132"/>
      <c r="K97" s="131"/>
    </row>
    <row r="98" spans="1:11" ht="13.5" customHeight="1">
      <c r="A98" s="130"/>
      <c r="B98" s="131"/>
      <c r="C98" s="131"/>
      <c r="D98" s="132"/>
      <c r="E98" s="132"/>
      <c r="F98" s="132"/>
      <c r="G98" s="132"/>
      <c r="H98" s="132"/>
      <c r="I98" s="132"/>
      <c r="J98" s="132"/>
      <c r="K98" s="131"/>
    </row>
    <row r="99" spans="1:11" ht="13.5" customHeight="1">
      <c r="A99" s="130"/>
      <c r="B99" s="131"/>
      <c r="C99" s="131"/>
      <c r="D99" s="132"/>
      <c r="E99" s="132"/>
      <c r="F99" s="132"/>
      <c r="G99" s="132"/>
      <c r="H99" s="132"/>
      <c r="I99" s="132"/>
      <c r="J99" s="132"/>
      <c r="K99" s="131"/>
    </row>
    <row r="100" spans="1:11" ht="13.5" customHeight="1">
      <c r="A100" s="130"/>
      <c r="B100" s="131"/>
      <c r="C100" s="131"/>
      <c r="D100" s="132"/>
      <c r="E100" s="132"/>
      <c r="F100" s="132"/>
      <c r="G100" s="132"/>
      <c r="H100" s="132"/>
      <c r="I100" s="132"/>
      <c r="J100" s="132"/>
      <c r="K100" s="131"/>
    </row>
    <row r="101" spans="1:11" ht="13.5" customHeight="1">
      <c r="A101" s="130"/>
      <c r="B101" s="131"/>
      <c r="C101" s="131"/>
      <c r="D101" s="132"/>
      <c r="E101" s="132"/>
      <c r="F101" s="132"/>
      <c r="G101" s="132"/>
      <c r="H101" s="132"/>
      <c r="I101" s="132"/>
      <c r="J101" s="132"/>
      <c r="K101" s="131"/>
    </row>
    <row r="102" spans="1:11" ht="13.5" customHeight="1">
      <c r="A102" s="130"/>
      <c r="B102" s="131"/>
      <c r="C102" s="131"/>
      <c r="D102" s="132"/>
      <c r="E102" s="132"/>
      <c r="F102" s="132"/>
      <c r="G102" s="132"/>
      <c r="H102" s="132"/>
      <c r="I102" s="132"/>
      <c r="J102" s="132"/>
      <c r="K102" s="131"/>
    </row>
    <row r="103" spans="1:11" ht="13.5" customHeight="1">
      <c r="A103" s="130"/>
      <c r="B103" s="131"/>
      <c r="C103" s="131"/>
      <c r="D103" s="132"/>
      <c r="E103" s="132"/>
      <c r="F103" s="132"/>
      <c r="G103" s="132"/>
      <c r="H103" s="132"/>
      <c r="I103" s="132"/>
      <c r="J103" s="132"/>
      <c r="K103" s="131"/>
    </row>
    <row r="104" spans="1:11" ht="13.5" customHeight="1">
      <c r="A104" s="130"/>
      <c r="B104" s="131"/>
      <c r="C104" s="131"/>
      <c r="D104" s="132"/>
      <c r="E104" s="132"/>
      <c r="F104" s="132"/>
      <c r="G104" s="132"/>
      <c r="H104" s="132"/>
      <c r="I104" s="132"/>
      <c r="J104" s="132"/>
      <c r="K104" s="131"/>
    </row>
    <row r="105" spans="1:11" ht="13.5" customHeight="1">
      <c r="A105" s="130"/>
      <c r="B105" s="131"/>
      <c r="C105" s="131"/>
      <c r="D105" s="132"/>
      <c r="E105" s="132"/>
      <c r="F105" s="132"/>
      <c r="G105" s="132"/>
      <c r="H105" s="132"/>
      <c r="I105" s="132"/>
      <c r="J105" s="132"/>
      <c r="K105" s="131"/>
    </row>
    <row r="106" spans="1:11" ht="13.5" customHeight="1">
      <c r="A106" s="130"/>
      <c r="B106" s="131"/>
      <c r="C106" s="131"/>
      <c r="D106" s="132"/>
      <c r="E106" s="132"/>
      <c r="F106" s="132"/>
      <c r="G106" s="132"/>
      <c r="H106" s="132"/>
      <c r="I106" s="132"/>
      <c r="J106" s="132"/>
      <c r="K106" s="131"/>
    </row>
    <row r="107" spans="1:11" ht="13.5" customHeight="1">
      <c r="A107" s="130"/>
      <c r="B107" s="131"/>
      <c r="C107" s="131"/>
      <c r="D107" s="132"/>
      <c r="E107" s="132"/>
      <c r="F107" s="132"/>
      <c r="G107" s="132"/>
      <c r="H107" s="132"/>
      <c r="I107" s="132"/>
      <c r="J107" s="132"/>
      <c r="K107" s="131"/>
    </row>
    <row r="108" spans="1:11" ht="13.5" customHeight="1">
      <c r="A108" s="130"/>
      <c r="B108" s="131"/>
      <c r="C108" s="131"/>
      <c r="D108" s="132"/>
      <c r="E108" s="132"/>
      <c r="F108" s="132"/>
      <c r="G108" s="132"/>
      <c r="H108" s="132"/>
      <c r="I108" s="132"/>
      <c r="J108" s="132"/>
      <c r="K108" s="131"/>
    </row>
    <row r="109" spans="1:11" ht="13.5" customHeight="1">
      <c r="A109" s="130"/>
      <c r="B109" s="131"/>
      <c r="C109" s="131"/>
      <c r="D109" s="132"/>
      <c r="E109" s="132"/>
      <c r="F109" s="132"/>
      <c r="G109" s="132"/>
      <c r="H109" s="132"/>
      <c r="I109" s="132"/>
      <c r="J109" s="132"/>
      <c r="K109" s="131"/>
    </row>
    <row r="110" spans="1:11" ht="13.5" customHeight="1">
      <c r="A110" s="130"/>
      <c r="B110" s="131"/>
      <c r="C110" s="131"/>
      <c r="D110" s="132"/>
      <c r="E110" s="132"/>
      <c r="F110" s="132"/>
      <c r="G110" s="132"/>
      <c r="H110" s="132"/>
      <c r="I110" s="132"/>
      <c r="J110" s="132"/>
      <c r="K110" s="131"/>
    </row>
    <row r="111" spans="1:11" ht="13.5" customHeight="1">
      <c r="A111" s="130"/>
      <c r="B111" s="131"/>
      <c r="C111" s="131"/>
      <c r="D111" s="132"/>
      <c r="E111" s="132"/>
      <c r="F111" s="132"/>
      <c r="G111" s="132"/>
      <c r="H111" s="132"/>
      <c r="I111" s="132"/>
      <c r="J111" s="132"/>
      <c r="K111" s="131"/>
    </row>
    <row r="112" spans="1:11" ht="13.5" customHeight="1">
      <c r="A112" s="130"/>
      <c r="B112" s="131"/>
      <c r="C112" s="131"/>
      <c r="D112" s="132"/>
      <c r="E112" s="132"/>
      <c r="F112" s="132"/>
      <c r="G112" s="132"/>
      <c r="H112" s="132"/>
      <c r="I112" s="132"/>
      <c r="J112" s="132"/>
      <c r="K112" s="131"/>
    </row>
    <row r="113" spans="1:11" ht="13.5" customHeight="1">
      <c r="A113" s="130"/>
      <c r="B113" s="131"/>
      <c r="C113" s="131"/>
      <c r="D113" s="132"/>
      <c r="E113" s="132"/>
      <c r="F113" s="132"/>
      <c r="G113" s="132"/>
      <c r="H113" s="132"/>
      <c r="I113" s="132"/>
      <c r="J113" s="132"/>
      <c r="K113" s="131"/>
    </row>
    <row r="114" spans="1:11" ht="13.5" customHeight="1">
      <c r="A114" s="130"/>
      <c r="B114" s="131"/>
      <c r="C114" s="131"/>
      <c r="D114" s="132"/>
      <c r="E114" s="132"/>
      <c r="F114" s="132"/>
      <c r="G114" s="132"/>
      <c r="H114" s="132"/>
      <c r="I114" s="132"/>
      <c r="J114" s="132"/>
      <c r="K114" s="131"/>
    </row>
    <row r="115" spans="1:11" ht="13.5" customHeight="1">
      <c r="A115" s="130"/>
      <c r="B115" s="131"/>
      <c r="C115" s="131"/>
      <c r="D115" s="132"/>
      <c r="E115" s="132"/>
      <c r="F115" s="132"/>
      <c r="G115" s="132"/>
      <c r="H115" s="132"/>
      <c r="I115" s="132"/>
      <c r="J115" s="132"/>
      <c r="K115" s="131"/>
    </row>
    <row r="116" spans="1:11" ht="13.5" customHeight="1">
      <c r="A116" s="130"/>
      <c r="B116" s="131"/>
      <c r="C116" s="131"/>
      <c r="D116" s="132"/>
      <c r="E116" s="132"/>
      <c r="F116" s="132"/>
      <c r="G116" s="132"/>
      <c r="H116" s="132"/>
      <c r="I116" s="132"/>
      <c r="J116" s="132"/>
      <c r="K116" s="131"/>
    </row>
    <row r="117" spans="1:11" ht="13.5" customHeight="1">
      <c r="A117" s="130"/>
      <c r="B117" s="131"/>
      <c r="C117" s="131"/>
      <c r="D117" s="132"/>
      <c r="E117" s="132"/>
      <c r="F117" s="132"/>
      <c r="G117" s="132"/>
      <c r="H117" s="132"/>
      <c r="I117" s="132"/>
      <c r="J117" s="132"/>
      <c r="K117" s="131"/>
    </row>
    <row r="118" spans="1:11" ht="13.5" customHeight="1">
      <c r="A118" s="130"/>
      <c r="B118" s="131"/>
      <c r="C118" s="131"/>
      <c r="D118" s="132"/>
      <c r="E118" s="132"/>
      <c r="F118" s="132"/>
      <c r="G118" s="132"/>
      <c r="H118" s="132"/>
      <c r="I118" s="132"/>
      <c r="J118" s="132"/>
      <c r="K118" s="131"/>
    </row>
    <row r="119" spans="1:11" ht="13.5" customHeight="1">
      <c r="A119" s="130"/>
      <c r="B119" s="131"/>
      <c r="C119" s="131"/>
      <c r="D119" s="132"/>
      <c r="E119" s="132"/>
      <c r="F119" s="132"/>
      <c r="G119" s="132"/>
      <c r="H119" s="132"/>
      <c r="I119" s="132"/>
      <c r="J119" s="132"/>
      <c r="K119" s="131"/>
    </row>
    <row r="120" spans="1:11" ht="13.5" customHeight="1">
      <c r="A120" s="130"/>
      <c r="B120" s="131"/>
      <c r="C120" s="131"/>
      <c r="D120" s="132"/>
      <c r="E120" s="132"/>
      <c r="F120" s="132"/>
      <c r="G120" s="132"/>
      <c r="H120" s="132"/>
      <c r="I120" s="132"/>
      <c r="J120" s="132"/>
      <c r="K120" s="131"/>
    </row>
    <row r="121" spans="1:11" ht="13.5" customHeight="1">
      <c r="A121" s="130"/>
      <c r="B121" s="131"/>
      <c r="C121" s="131"/>
      <c r="D121" s="132"/>
      <c r="E121" s="132"/>
      <c r="F121" s="132"/>
      <c r="G121" s="132"/>
      <c r="H121" s="132"/>
      <c r="I121" s="132"/>
      <c r="J121" s="132"/>
      <c r="K121" s="131"/>
    </row>
    <row r="122" spans="1:11" ht="13.5" customHeight="1">
      <c r="A122" s="130"/>
      <c r="B122" s="131"/>
      <c r="C122" s="131"/>
      <c r="D122" s="132"/>
      <c r="E122" s="132"/>
      <c r="F122" s="132"/>
      <c r="G122" s="132"/>
      <c r="H122" s="132"/>
      <c r="I122" s="132"/>
      <c r="J122" s="132"/>
      <c r="K122" s="131"/>
    </row>
    <row r="123" spans="1:11" ht="13.5" customHeight="1">
      <c r="A123" s="130"/>
      <c r="B123" s="131"/>
      <c r="C123" s="131"/>
      <c r="D123" s="132"/>
      <c r="E123" s="132"/>
      <c r="F123" s="132"/>
      <c r="G123" s="132"/>
      <c r="H123" s="132"/>
      <c r="I123" s="132"/>
      <c r="J123" s="132"/>
      <c r="K123" s="131"/>
    </row>
    <row r="124" spans="1:11" ht="13.5" customHeight="1">
      <c r="A124" s="130"/>
      <c r="B124" s="131"/>
      <c r="C124" s="131"/>
      <c r="D124" s="132"/>
      <c r="E124" s="132"/>
      <c r="F124" s="132"/>
      <c r="G124" s="132"/>
      <c r="H124" s="132"/>
      <c r="I124" s="132"/>
      <c r="J124" s="132"/>
      <c r="K124" s="131"/>
    </row>
    <row r="125" spans="1:11" ht="13.5" customHeight="1">
      <c r="A125" s="130"/>
      <c r="B125" s="131"/>
      <c r="C125" s="131"/>
      <c r="D125" s="132"/>
      <c r="E125" s="132"/>
      <c r="F125" s="132"/>
      <c r="G125" s="132"/>
      <c r="H125" s="132"/>
      <c r="I125" s="132"/>
      <c r="J125" s="132"/>
      <c r="K125" s="131"/>
    </row>
    <row r="126" spans="1:11" ht="13.5" customHeight="1">
      <c r="A126" s="130"/>
      <c r="B126" s="131"/>
      <c r="C126" s="131"/>
      <c r="D126" s="132"/>
      <c r="E126" s="132"/>
      <c r="F126" s="132"/>
      <c r="G126" s="132"/>
      <c r="H126" s="132"/>
      <c r="I126" s="132"/>
      <c r="J126" s="132"/>
      <c r="K126" s="131"/>
    </row>
    <row r="127" spans="1:11" ht="13.5" customHeight="1">
      <c r="A127" s="130"/>
      <c r="B127" s="131"/>
      <c r="C127" s="131"/>
      <c r="D127" s="132"/>
      <c r="E127" s="132"/>
      <c r="F127" s="132"/>
      <c r="G127" s="132"/>
      <c r="H127" s="132"/>
      <c r="I127" s="132"/>
      <c r="J127" s="132"/>
      <c r="K127" s="131"/>
    </row>
    <row r="128" spans="1:11" ht="13.5" customHeight="1">
      <c r="A128" s="130"/>
      <c r="B128" s="131"/>
      <c r="C128" s="131"/>
      <c r="D128" s="132"/>
      <c r="E128" s="132"/>
      <c r="F128" s="132"/>
      <c r="G128" s="132"/>
      <c r="H128" s="132"/>
      <c r="I128" s="132"/>
      <c r="J128" s="132"/>
      <c r="K128" s="131"/>
    </row>
    <row r="129" spans="1:11" ht="13.5" customHeight="1">
      <c r="A129" s="130"/>
      <c r="B129" s="131"/>
      <c r="C129" s="131"/>
      <c r="D129" s="132"/>
      <c r="E129" s="132"/>
      <c r="F129" s="132"/>
      <c r="G129" s="132"/>
      <c r="H129" s="132"/>
      <c r="I129" s="132"/>
      <c r="J129" s="132"/>
      <c r="K129" s="131"/>
    </row>
    <row r="130" spans="1:11" ht="13.5" customHeight="1">
      <c r="A130" s="130"/>
      <c r="B130" s="131"/>
      <c r="C130" s="131"/>
      <c r="D130" s="132"/>
      <c r="E130" s="132"/>
      <c r="F130" s="132"/>
      <c r="G130" s="132"/>
      <c r="H130" s="132"/>
      <c r="I130" s="132"/>
      <c r="J130" s="132"/>
      <c r="K130" s="131"/>
    </row>
    <row r="131" spans="1:11" ht="13.5" customHeight="1">
      <c r="A131" s="130"/>
      <c r="B131" s="131"/>
      <c r="C131" s="131"/>
      <c r="D131" s="132"/>
      <c r="E131" s="132"/>
      <c r="F131" s="132"/>
      <c r="G131" s="132"/>
      <c r="H131" s="132"/>
      <c r="I131" s="132"/>
      <c r="J131" s="132"/>
      <c r="K131" s="131"/>
    </row>
    <row r="132" spans="1:11" ht="13.5" customHeight="1">
      <c r="A132" s="130"/>
      <c r="B132" s="131"/>
      <c r="C132" s="131"/>
      <c r="D132" s="132"/>
      <c r="E132" s="132"/>
      <c r="F132" s="132"/>
      <c r="G132" s="132"/>
      <c r="H132" s="132"/>
      <c r="I132" s="132"/>
      <c r="J132" s="132"/>
      <c r="K132" s="131"/>
    </row>
    <row r="133" spans="1:11" ht="13.5" customHeight="1">
      <c r="A133" s="130"/>
      <c r="B133" s="131"/>
      <c r="C133" s="131"/>
      <c r="D133" s="132"/>
      <c r="E133" s="132"/>
      <c r="F133" s="132"/>
      <c r="G133" s="132"/>
      <c r="H133" s="132"/>
      <c r="I133" s="132"/>
      <c r="J133" s="132"/>
      <c r="K133" s="131"/>
    </row>
    <row r="134" spans="1:11" ht="13.5" customHeight="1">
      <c r="A134" s="130"/>
      <c r="B134" s="131"/>
      <c r="C134" s="131"/>
      <c r="D134" s="132"/>
      <c r="E134" s="132"/>
      <c r="F134" s="132"/>
      <c r="G134" s="132"/>
      <c r="H134" s="132"/>
      <c r="I134" s="132"/>
      <c r="J134" s="132"/>
      <c r="K134" s="131"/>
    </row>
    <row r="135" spans="1:11" ht="13.5" customHeight="1">
      <c r="A135" s="130"/>
      <c r="B135" s="131"/>
      <c r="C135" s="131"/>
      <c r="D135" s="132"/>
      <c r="E135" s="132"/>
      <c r="F135" s="132"/>
      <c r="G135" s="132"/>
      <c r="H135" s="132"/>
      <c r="I135" s="132"/>
      <c r="J135" s="132"/>
      <c r="K135" s="131"/>
    </row>
    <row r="136" spans="1:11" ht="13.5" customHeight="1">
      <c r="A136" s="130"/>
      <c r="B136" s="131"/>
      <c r="C136" s="131"/>
      <c r="D136" s="132"/>
      <c r="E136" s="132"/>
      <c r="F136" s="132"/>
      <c r="G136" s="132"/>
      <c r="H136" s="132"/>
      <c r="I136" s="132"/>
      <c r="J136" s="132"/>
      <c r="K136" s="131"/>
    </row>
    <row r="137" spans="1:11" ht="13.5" customHeight="1">
      <c r="A137" s="130"/>
      <c r="B137" s="131"/>
      <c r="C137" s="131"/>
      <c r="D137" s="132"/>
      <c r="E137" s="132"/>
      <c r="F137" s="132"/>
      <c r="G137" s="132"/>
      <c r="H137" s="132"/>
      <c r="I137" s="132"/>
      <c r="J137" s="132"/>
      <c r="K137" s="131"/>
    </row>
    <row r="138" spans="1:11" ht="13.5" customHeight="1">
      <c r="A138" s="130"/>
      <c r="B138" s="131"/>
      <c r="C138" s="131"/>
      <c r="D138" s="132"/>
      <c r="E138" s="132"/>
      <c r="F138" s="132"/>
      <c r="G138" s="132"/>
      <c r="H138" s="132"/>
      <c r="I138" s="132"/>
      <c r="J138" s="132"/>
      <c r="K138" s="131"/>
    </row>
    <row r="139" spans="1:11" ht="13.5" customHeight="1">
      <c r="A139" s="130"/>
      <c r="B139" s="131"/>
      <c r="C139" s="131"/>
      <c r="D139" s="132"/>
      <c r="E139" s="132"/>
      <c r="F139" s="132"/>
      <c r="G139" s="132"/>
      <c r="H139" s="132"/>
      <c r="I139" s="132"/>
      <c r="J139" s="132"/>
      <c r="K139" s="131"/>
    </row>
    <row r="140" spans="1:11" ht="13.5" customHeight="1">
      <c r="A140" s="130"/>
      <c r="B140" s="131"/>
      <c r="C140" s="131"/>
      <c r="D140" s="132"/>
      <c r="E140" s="132"/>
      <c r="F140" s="132"/>
      <c r="G140" s="132"/>
      <c r="H140" s="132"/>
      <c r="I140" s="132"/>
      <c r="J140" s="132"/>
      <c r="K140" s="131"/>
    </row>
    <row r="141" spans="1:11" ht="13.5" customHeight="1">
      <c r="A141" s="130"/>
      <c r="B141" s="131"/>
      <c r="C141" s="131"/>
      <c r="D141" s="132"/>
      <c r="E141" s="132"/>
      <c r="F141" s="132"/>
      <c r="G141" s="132"/>
      <c r="H141" s="132"/>
      <c r="I141" s="132"/>
      <c r="J141" s="132"/>
      <c r="K141" s="131"/>
    </row>
    <row r="142" spans="1:11" ht="13.5" customHeight="1">
      <c r="A142" s="130"/>
      <c r="B142" s="131"/>
      <c r="C142" s="131"/>
      <c r="D142" s="132"/>
      <c r="E142" s="132"/>
      <c r="F142" s="132"/>
      <c r="G142" s="132"/>
      <c r="H142" s="132"/>
      <c r="I142" s="132"/>
      <c r="J142" s="132"/>
      <c r="K142" s="131"/>
    </row>
    <row r="143" spans="1:11" ht="13.5" customHeight="1">
      <c r="A143" s="130"/>
      <c r="B143" s="131"/>
      <c r="C143" s="131"/>
      <c r="D143" s="132"/>
      <c r="E143" s="132"/>
      <c r="F143" s="132"/>
      <c r="G143" s="132"/>
      <c r="H143" s="132"/>
      <c r="I143" s="132"/>
      <c r="J143" s="132"/>
      <c r="K143" s="131"/>
    </row>
    <row r="144" spans="1:11" ht="13.5" customHeight="1">
      <c r="A144" s="130"/>
      <c r="B144" s="131"/>
      <c r="C144" s="131"/>
      <c r="D144" s="132"/>
      <c r="E144" s="132"/>
      <c r="F144" s="132"/>
      <c r="G144" s="132"/>
      <c r="H144" s="132"/>
      <c r="I144" s="132"/>
      <c r="J144" s="132"/>
      <c r="K144" s="131"/>
    </row>
    <row r="145" spans="1:11" ht="13.5" customHeight="1">
      <c r="A145" s="130"/>
      <c r="B145" s="131"/>
      <c r="C145" s="131"/>
      <c r="D145" s="132"/>
      <c r="E145" s="132"/>
      <c r="F145" s="132"/>
      <c r="G145" s="132"/>
      <c r="H145" s="132"/>
      <c r="I145" s="132"/>
      <c r="J145" s="132"/>
      <c r="K145" s="131"/>
    </row>
    <row r="146" spans="1:11" ht="13.5" customHeight="1">
      <c r="A146" s="130"/>
      <c r="B146" s="131"/>
      <c r="C146" s="131"/>
      <c r="D146" s="132"/>
      <c r="E146" s="132"/>
      <c r="F146" s="132"/>
      <c r="G146" s="132"/>
      <c r="H146" s="132"/>
      <c r="I146" s="132"/>
      <c r="J146" s="132"/>
      <c r="K146" s="131"/>
    </row>
    <row r="147" spans="1:11" ht="13.5" customHeight="1">
      <c r="A147" s="130"/>
      <c r="B147" s="131"/>
      <c r="C147" s="131"/>
      <c r="D147" s="132"/>
      <c r="E147" s="132"/>
      <c r="F147" s="132"/>
      <c r="G147" s="132"/>
      <c r="H147" s="132"/>
      <c r="I147" s="132"/>
      <c r="J147" s="132"/>
      <c r="K147" s="131"/>
    </row>
    <row r="148" spans="1:11" ht="13.5" customHeight="1">
      <c r="A148" s="130"/>
      <c r="B148" s="131"/>
      <c r="C148" s="131"/>
      <c r="D148" s="132"/>
      <c r="E148" s="132"/>
      <c r="F148" s="132"/>
      <c r="G148" s="132"/>
      <c r="H148" s="132"/>
      <c r="I148" s="132"/>
      <c r="J148" s="132"/>
      <c r="K148" s="131"/>
    </row>
    <row r="149" spans="1:11" ht="13.5" customHeight="1">
      <c r="A149" s="130"/>
      <c r="B149" s="131"/>
      <c r="C149" s="131"/>
      <c r="D149" s="132"/>
      <c r="E149" s="132"/>
      <c r="F149" s="132"/>
      <c r="G149" s="132"/>
      <c r="H149" s="132"/>
      <c r="I149" s="132"/>
      <c r="J149" s="132"/>
      <c r="K149" s="131"/>
    </row>
    <row r="150" spans="1:11" ht="13.5" customHeight="1">
      <c r="A150" s="130"/>
      <c r="B150" s="131"/>
      <c r="C150" s="131"/>
      <c r="D150" s="132"/>
      <c r="E150" s="132"/>
      <c r="F150" s="132"/>
      <c r="G150" s="132"/>
      <c r="H150" s="132"/>
      <c r="I150" s="132"/>
      <c r="J150" s="132"/>
      <c r="K150" s="131"/>
    </row>
    <row r="151" spans="1:11" ht="13.5" customHeight="1">
      <c r="A151" s="130"/>
      <c r="B151" s="131"/>
      <c r="C151" s="131"/>
      <c r="D151" s="132"/>
      <c r="E151" s="132"/>
      <c r="F151" s="132"/>
      <c r="G151" s="132"/>
      <c r="H151" s="132"/>
      <c r="I151" s="132"/>
      <c r="J151" s="132"/>
      <c r="K151" s="131"/>
    </row>
    <row r="152" spans="1:11" ht="13.5" customHeight="1">
      <c r="A152" s="130"/>
      <c r="B152" s="131"/>
      <c r="C152" s="131"/>
      <c r="D152" s="132"/>
      <c r="E152" s="132"/>
      <c r="F152" s="132"/>
      <c r="G152" s="132"/>
      <c r="H152" s="132"/>
      <c r="I152" s="132"/>
      <c r="J152" s="132"/>
      <c r="K152" s="131"/>
    </row>
    <row r="153" spans="1:11" ht="13.5" customHeight="1">
      <c r="A153" s="130"/>
      <c r="B153" s="131"/>
      <c r="C153" s="131"/>
      <c r="D153" s="132"/>
      <c r="E153" s="132"/>
      <c r="F153" s="132"/>
      <c r="G153" s="132"/>
      <c r="H153" s="132"/>
      <c r="I153" s="132"/>
      <c r="J153" s="132"/>
      <c r="K153" s="131"/>
    </row>
    <row r="154" spans="1:11" ht="13.5" customHeight="1">
      <c r="A154" s="130"/>
      <c r="B154" s="131"/>
      <c r="C154" s="131"/>
      <c r="D154" s="132"/>
      <c r="E154" s="132"/>
      <c r="F154" s="132"/>
      <c r="G154" s="132"/>
      <c r="H154" s="132"/>
      <c r="I154" s="132"/>
      <c r="J154" s="132"/>
      <c r="K154" s="131"/>
    </row>
    <row r="155" spans="1:11" ht="13.5" customHeight="1">
      <c r="A155" s="130"/>
      <c r="B155" s="131"/>
      <c r="C155" s="131"/>
      <c r="D155" s="132"/>
      <c r="E155" s="132"/>
      <c r="F155" s="132"/>
      <c r="G155" s="132"/>
      <c r="H155" s="132"/>
      <c r="I155" s="132"/>
      <c r="J155" s="132"/>
      <c r="K155" s="131"/>
    </row>
    <row r="156" spans="1:11" ht="13.5" customHeight="1">
      <c r="A156" s="130"/>
      <c r="B156" s="131"/>
      <c r="C156" s="131"/>
      <c r="D156" s="132"/>
      <c r="E156" s="132"/>
      <c r="F156" s="132"/>
      <c r="G156" s="132"/>
      <c r="H156" s="132"/>
      <c r="I156" s="132"/>
      <c r="J156" s="132"/>
      <c r="K156" s="131"/>
    </row>
    <row r="157" spans="1:11" ht="13.5" customHeight="1">
      <c r="A157" s="130"/>
      <c r="B157" s="131"/>
      <c r="C157" s="131"/>
      <c r="D157" s="132"/>
      <c r="E157" s="132"/>
      <c r="F157" s="132"/>
      <c r="G157" s="132"/>
      <c r="H157" s="132"/>
      <c r="I157" s="132"/>
      <c r="J157" s="132"/>
      <c r="K157" s="131"/>
    </row>
    <row r="158" spans="1:11" ht="13.5" customHeight="1">
      <c r="A158" s="130"/>
      <c r="B158" s="131"/>
      <c r="C158" s="131"/>
      <c r="D158" s="132"/>
      <c r="E158" s="132"/>
      <c r="F158" s="132"/>
      <c r="G158" s="132"/>
      <c r="H158" s="132"/>
      <c r="I158" s="132"/>
      <c r="J158" s="132"/>
      <c r="K158" s="131"/>
    </row>
    <row r="159" spans="1:11" ht="13.5" customHeight="1">
      <c r="A159" s="130"/>
      <c r="B159" s="131"/>
      <c r="C159" s="131"/>
      <c r="D159" s="132"/>
      <c r="E159" s="132"/>
      <c r="F159" s="132"/>
      <c r="G159" s="132"/>
      <c r="H159" s="132"/>
      <c r="I159" s="132"/>
      <c r="J159" s="132"/>
      <c r="K159" s="131"/>
    </row>
    <row r="160" spans="1:11" ht="13.5" customHeight="1">
      <c r="A160" s="130"/>
      <c r="B160" s="131"/>
      <c r="C160" s="131"/>
      <c r="D160" s="132"/>
      <c r="E160" s="132"/>
      <c r="F160" s="132"/>
      <c r="G160" s="132"/>
      <c r="H160" s="132"/>
      <c r="I160" s="132"/>
      <c r="J160" s="132"/>
      <c r="K160" s="131"/>
    </row>
    <row r="161" spans="1:11" ht="13.5" customHeight="1">
      <c r="A161" s="130"/>
      <c r="B161" s="131"/>
      <c r="C161" s="131"/>
      <c r="D161" s="132"/>
      <c r="E161" s="132"/>
      <c r="F161" s="132"/>
      <c r="G161" s="132"/>
      <c r="H161" s="132"/>
      <c r="I161" s="132"/>
      <c r="J161" s="132"/>
      <c r="K161" s="131"/>
    </row>
    <row r="162" spans="1:11" ht="13.5" customHeight="1">
      <c r="A162" s="130"/>
      <c r="B162" s="131"/>
      <c r="C162" s="131"/>
      <c r="D162" s="132"/>
      <c r="E162" s="132"/>
      <c r="F162" s="132"/>
      <c r="G162" s="132"/>
      <c r="H162" s="132"/>
      <c r="I162" s="132"/>
      <c r="J162" s="132"/>
      <c r="K162" s="131"/>
    </row>
    <row r="163" spans="1:11" ht="13.5" customHeight="1">
      <c r="A163" s="130"/>
      <c r="B163" s="131"/>
      <c r="C163" s="131"/>
      <c r="D163" s="132"/>
      <c r="E163" s="132"/>
      <c r="F163" s="132"/>
      <c r="G163" s="132"/>
      <c r="H163" s="132"/>
      <c r="I163" s="132"/>
      <c r="J163" s="132"/>
      <c r="K163" s="131"/>
    </row>
    <row r="164" spans="1:11" ht="13.5" customHeight="1">
      <c r="A164" s="130"/>
      <c r="B164" s="131"/>
      <c r="C164" s="131"/>
      <c r="D164" s="132"/>
      <c r="E164" s="132"/>
      <c r="F164" s="132"/>
      <c r="G164" s="132"/>
      <c r="H164" s="132"/>
      <c r="I164" s="132"/>
      <c r="J164" s="132"/>
      <c r="K164" s="131"/>
    </row>
    <row r="165" spans="1:11" ht="13.5" customHeight="1">
      <c r="A165" s="130"/>
      <c r="B165" s="131"/>
      <c r="C165" s="131"/>
      <c r="D165" s="132"/>
      <c r="E165" s="132"/>
      <c r="F165" s="132"/>
      <c r="G165" s="132"/>
      <c r="H165" s="132"/>
      <c r="I165" s="132"/>
      <c r="J165" s="132"/>
      <c r="K165" s="131"/>
    </row>
    <row r="166" spans="1:11" ht="13.5" customHeight="1">
      <c r="A166" s="130"/>
      <c r="B166" s="131"/>
      <c r="C166" s="131"/>
      <c r="D166" s="132"/>
      <c r="E166" s="132"/>
      <c r="F166" s="132"/>
      <c r="G166" s="132"/>
      <c r="H166" s="132"/>
      <c r="I166" s="132"/>
      <c r="J166" s="132"/>
      <c r="K166" s="131"/>
    </row>
    <row r="167" spans="1:11" ht="13.5" customHeight="1">
      <c r="A167" s="130"/>
      <c r="B167" s="131"/>
      <c r="C167" s="131"/>
      <c r="D167" s="132"/>
      <c r="E167" s="132"/>
      <c r="F167" s="132"/>
      <c r="G167" s="132"/>
      <c r="H167" s="132"/>
      <c r="I167" s="132"/>
      <c r="J167" s="132"/>
      <c r="K167" s="131"/>
    </row>
    <row r="168" spans="1:11" ht="13.5" customHeight="1">
      <c r="A168" s="130"/>
      <c r="B168" s="131"/>
      <c r="C168" s="131"/>
      <c r="D168" s="132"/>
      <c r="E168" s="132"/>
      <c r="F168" s="132"/>
      <c r="G168" s="132"/>
      <c r="H168" s="132"/>
      <c r="I168" s="132"/>
      <c r="J168" s="132"/>
      <c r="K168" s="131"/>
    </row>
    <row r="169" spans="1:11" ht="13.5" customHeight="1">
      <c r="A169" s="130"/>
      <c r="B169" s="131"/>
      <c r="C169" s="131"/>
      <c r="D169" s="132"/>
      <c r="E169" s="132"/>
      <c r="F169" s="132"/>
      <c r="G169" s="132"/>
      <c r="H169" s="132"/>
      <c r="I169" s="132"/>
      <c r="J169" s="132"/>
      <c r="K169" s="131"/>
    </row>
    <row r="170" spans="1:11" ht="13.5" customHeight="1">
      <c r="A170" s="130"/>
      <c r="B170" s="131"/>
      <c r="C170" s="131"/>
      <c r="D170" s="132"/>
      <c r="E170" s="132"/>
      <c r="F170" s="132"/>
      <c r="G170" s="132"/>
      <c r="H170" s="132"/>
      <c r="I170" s="132"/>
      <c r="J170" s="132"/>
      <c r="K170" s="131"/>
    </row>
    <row r="171" spans="1:11" ht="13.5" customHeight="1">
      <c r="A171" s="130"/>
      <c r="B171" s="131"/>
      <c r="C171" s="131"/>
      <c r="D171" s="132"/>
      <c r="E171" s="132"/>
      <c r="F171" s="132"/>
      <c r="G171" s="132"/>
      <c r="H171" s="132"/>
      <c r="I171" s="132"/>
      <c r="J171" s="132"/>
      <c r="K171" s="131"/>
    </row>
    <row r="172" spans="1:11" ht="13.5" customHeight="1">
      <c r="A172" s="130"/>
      <c r="B172" s="131"/>
      <c r="C172" s="131"/>
      <c r="D172" s="132"/>
      <c r="E172" s="132"/>
      <c r="F172" s="132"/>
      <c r="G172" s="132"/>
      <c r="H172" s="132"/>
      <c r="I172" s="132"/>
      <c r="J172" s="132"/>
      <c r="K172" s="131"/>
    </row>
    <row r="173" spans="1:11" ht="13.5" customHeight="1">
      <c r="A173" s="130"/>
      <c r="B173" s="131"/>
      <c r="C173" s="131"/>
      <c r="D173" s="132"/>
      <c r="E173" s="132"/>
      <c r="F173" s="132"/>
      <c r="G173" s="132"/>
      <c r="H173" s="132"/>
      <c r="I173" s="132"/>
      <c r="J173" s="132"/>
      <c r="K173" s="131"/>
    </row>
    <row r="174" spans="1:11" ht="13.5" customHeight="1">
      <c r="A174" s="130"/>
      <c r="B174" s="131"/>
      <c r="C174" s="131"/>
      <c r="D174" s="132"/>
      <c r="E174" s="132"/>
      <c r="F174" s="132"/>
      <c r="G174" s="132"/>
      <c r="H174" s="132"/>
      <c r="I174" s="132"/>
      <c r="J174" s="132"/>
      <c r="K174" s="131"/>
    </row>
    <row r="175" spans="1:11" ht="13.5" customHeight="1">
      <c r="A175" s="130"/>
      <c r="B175" s="131"/>
      <c r="C175" s="131"/>
      <c r="D175" s="132"/>
      <c r="E175" s="132"/>
      <c r="F175" s="132"/>
      <c r="G175" s="132"/>
      <c r="H175" s="132"/>
      <c r="I175" s="132"/>
      <c r="J175" s="132"/>
      <c r="K175" s="131"/>
    </row>
    <row r="176" spans="1:11" ht="13.5" customHeight="1">
      <c r="A176" s="130"/>
      <c r="B176" s="131"/>
      <c r="C176" s="131"/>
      <c r="D176" s="132"/>
      <c r="E176" s="132"/>
      <c r="F176" s="132"/>
      <c r="G176" s="132"/>
      <c r="H176" s="132"/>
      <c r="I176" s="132"/>
      <c r="J176" s="132"/>
      <c r="K176" s="131"/>
    </row>
    <row r="177" spans="1:11" ht="13.5" customHeight="1">
      <c r="A177" s="130"/>
      <c r="B177" s="131"/>
      <c r="C177" s="131"/>
      <c r="D177" s="132"/>
      <c r="E177" s="132"/>
      <c r="F177" s="132"/>
      <c r="G177" s="132"/>
      <c r="H177" s="132"/>
      <c r="I177" s="132"/>
      <c r="J177" s="132"/>
      <c r="K177" s="131"/>
    </row>
    <row r="178" spans="1:11" ht="13.5" customHeight="1">
      <c r="A178" s="130"/>
      <c r="B178" s="131"/>
      <c r="C178" s="131"/>
      <c r="D178" s="132"/>
      <c r="E178" s="132"/>
      <c r="F178" s="132"/>
      <c r="G178" s="132"/>
      <c r="H178" s="132"/>
      <c r="I178" s="132"/>
      <c r="J178" s="132"/>
      <c r="K178" s="131"/>
    </row>
    <row r="179" spans="1:11" ht="13.5" customHeight="1">
      <c r="A179" s="130"/>
      <c r="B179" s="131"/>
      <c r="C179" s="131"/>
      <c r="D179" s="132"/>
      <c r="E179" s="132"/>
      <c r="F179" s="132"/>
      <c r="G179" s="132"/>
      <c r="H179" s="132"/>
      <c r="I179" s="132"/>
      <c r="J179" s="132"/>
      <c r="K179" s="131"/>
    </row>
    <row r="180" spans="1:11" ht="13.5" customHeight="1">
      <c r="A180" s="130"/>
      <c r="B180" s="131"/>
      <c r="C180" s="131"/>
      <c r="D180" s="132"/>
      <c r="E180" s="132"/>
      <c r="F180" s="132"/>
      <c r="G180" s="132"/>
      <c r="H180" s="132"/>
      <c r="I180" s="132"/>
      <c r="J180" s="132"/>
      <c r="K180" s="131"/>
    </row>
    <row r="181" spans="1:11" ht="13.5" customHeight="1">
      <c r="A181" s="130"/>
      <c r="B181" s="131"/>
      <c r="C181" s="131"/>
      <c r="D181" s="132"/>
      <c r="E181" s="132"/>
      <c r="F181" s="132"/>
      <c r="G181" s="132"/>
      <c r="H181" s="132"/>
      <c r="I181" s="132"/>
      <c r="J181" s="132"/>
      <c r="K181" s="131"/>
    </row>
    <row r="182" spans="1:11" ht="13.5" customHeight="1">
      <c r="A182" s="130"/>
      <c r="B182" s="131"/>
      <c r="C182" s="131"/>
      <c r="D182" s="132"/>
      <c r="E182" s="132"/>
      <c r="F182" s="132"/>
      <c r="G182" s="132"/>
      <c r="H182" s="132"/>
      <c r="I182" s="132"/>
      <c r="J182" s="132"/>
      <c r="K182" s="131"/>
    </row>
    <row r="183" spans="1:11" ht="13.5" customHeight="1">
      <c r="A183" s="130"/>
      <c r="B183" s="131"/>
      <c r="C183" s="131"/>
      <c r="D183" s="132"/>
      <c r="E183" s="132"/>
      <c r="F183" s="132"/>
      <c r="G183" s="132"/>
      <c r="H183" s="132"/>
      <c r="I183" s="132"/>
      <c r="J183" s="132"/>
      <c r="K183" s="131"/>
    </row>
    <row r="184" spans="1:11" ht="13.5" customHeight="1">
      <c r="A184" s="130"/>
      <c r="B184" s="131"/>
      <c r="C184" s="131"/>
      <c r="D184" s="132"/>
      <c r="E184" s="132"/>
      <c r="F184" s="132"/>
      <c r="G184" s="132"/>
      <c r="H184" s="132"/>
      <c r="I184" s="132"/>
      <c r="J184" s="132"/>
      <c r="K184" s="131"/>
    </row>
    <row r="185" spans="1:11" ht="13.5" customHeight="1">
      <c r="A185" s="130"/>
      <c r="B185" s="131"/>
      <c r="C185" s="131"/>
      <c r="D185" s="132"/>
      <c r="E185" s="132"/>
      <c r="F185" s="132"/>
      <c r="G185" s="132"/>
      <c r="H185" s="132"/>
      <c r="I185" s="132"/>
      <c r="J185" s="132"/>
      <c r="K185" s="131"/>
    </row>
    <row r="186" spans="1:11" ht="13.5" customHeight="1">
      <c r="A186" s="130"/>
      <c r="B186" s="131"/>
      <c r="C186" s="131"/>
      <c r="D186" s="132"/>
      <c r="E186" s="132"/>
      <c r="F186" s="132"/>
      <c r="G186" s="132"/>
      <c r="H186" s="132"/>
      <c r="I186" s="132"/>
      <c r="J186" s="132"/>
      <c r="K186" s="131"/>
    </row>
    <row r="187" spans="1:11" ht="13.5" customHeight="1">
      <c r="A187" s="130"/>
      <c r="B187" s="131"/>
      <c r="C187" s="131"/>
      <c r="D187" s="132"/>
      <c r="E187" s="132"/>
      <c r="F187" s="132"/>
      <c r="G187" s="132"/>
      <c r="H187" s="132"/>
      <c r="I187" s="132"/>
      <c r="J187" s="132"/>
      <c r="K187" s="131"/>
    </row>
    <row r="188" spans="1:11" ht="13.5" customHeight="1">
      <c r="A188" s="130"/>
      <c r="B188" s="131"/>
      <c r="C188" s="131"/>
      <c r="D188" s="132"/>
      <c r="E188" s="132"/>
      <c r="F188" s="132"/>
      <c r="G188" s="132"/>
      <c r="H188" s="132"/>
      <c r="I188" s="132"/>
      <c r="J188" s="132"/>
      <c r="K188" s="131"/>
    </row>
    <row r="189" spans="1:11" ht="13.5" customHeight="1">
      <c r="A189" s="130"/>
      <c r="B189" s="131"/>
      <c r="C189" s="131"/>
      <c r="D189" s="132"/>
      <c r="E189" s="132"/>
      <c r="F189" s="132"/>
      <c r="G189" s="132"/>
      <c r="H189" s="132"/>
      <c r="I189" s="132"/>
      <c r="J189" s="132"/>
      <c r="K189" s="131"/>
    </row>
    <row r="190" spans="1:11" ht="13.5" customHeight="1">
      <c r="A190" s="130"/>
      <c r="B190" s="131"/>
      <c r="C190" s="131"/>
      <c r="D190" s="132"/>
      <c r="E190" s="132"/>
      <c r="F190" s="132"/>
      <c r="G190" s="132"/>
      <c r="H190" s="132"/>
      <c r="I190" s="132"/>
      <c r="J190" s="132"/>
      <c r="K190" s="131"/>
    </row>
    <row r="191" spans="1:11" ht="13.5" customHeight="1">
      <c r="A191" s="130"/>
      <c r="B191" s="131"/>
      <c r="C191" s="131"/>
      <c r="D191" s="132"/>
      <c r="E191" s="132"/>
      <c r="F191" s="132"/>
      <c r="G191" s="132"/>
      <c r="H191" s="132"/>
      <c r="I191" s="132"/>
      <c r="J191" s="132"/>
      <c r="K191" s="131"/>
    </row>
    <row r="192" spans="1:11" ht="13.5" customHeight="1">
      <c r="A192" s="130"/>
      <c r="B192" s="131"/>
      <c r="C192" s="131"/>
      <c r="D192" s="132"/>
      <c r="E192" s="132"/>
      <c r="F192" s="132"/>
      <c r="G192" s="132"/>
      <c r="H192" s="132"/>
      <c r="I192" s="132"/>
      <c r="J192" s="132"/>
      <c r="K192" s="131"/>
    </row>
    <row r="193" spans="1:11" ht="13.5" customHeight="1">
      <c r="A193" s="130"/>
      <c r="B193" s="131"/>
      <c r="C193" s="131"/>
      <c r="D193" s="132"/>
      <c r="E193" s="132"/>
      <c r="F193" s="132"/>
      <c r="G193" s="132"/>
      <c r="H193" s="132"/>
      <c r="I193" s="132"/>
      <c r="J193" s="132"/>
      <c r="K193" s="131"/>
    </row>
    <row r="194" spans="1:11" ht="13.5" customHeight="1">
      <c r="A194" s="130"/>
      <c r="B194" s="131"/>
      <c r="C194" s="131"/>
      <c r="D194" s="132"/>
      <c r="E194" s="132"/>
      <c r="F194" s="132"/>
      <c r="G194" s="132"/>
      <c r="H194" s="132"/>
      <c r="I194" s="132"/>
      <c r="J194" s="132"/>
      <c r="K194" s="131"/>
    </row>
    <row r="195" spans="1:11" ht="13.5" customHeight="1">
      <c r="A195" s="130"/>
      <c r="B195" s="131"/>
      <c r="C195" s="131"/>
      <c r="D195" s="132"/>
      <c r="E195" s="132"/>
      <c r="F195" s="132"/>
      <c r="G195" s="132"/>
      <c r="H195" s="132"/>
      <c r="I195" s="132"/>
      <c r="J195" s="132"/>
      <c r="K195" s="131"/>
    </row>
    <row r="196" spans="1:11" ht="13.5" customHeight="1">
      <c r="A196" s="130"/>
      <c r="B196" s="131"/>
      <c r="C196" s="131"/>
      <c r="D196" s="132"/>
      <c r="E196" s="132"/>
      <c r="F196" s="132"/>
      <c r="G196" s="132"/>
      <c r="H196" s="132"/>
      <c r="I196" s="132"/>
      <c r="J196" s="132"/>
      <c r="K196" s="131"/>
    </row>
    <row r="197" spans="1:11" ht="13.5" customHeight="1">
      <c r="A197" s="130"/>
      <c r="B197" s="131"/>
      <c r="C197" s="131"/>
      <c r="D197" s="132"/>
      <c r="E197" s="132"/>
      <c r="F197" s="132"/>
      <c r="G197" s="132"/>
      <c r="H197" s="132"/>
      <c r="I197" s="132"/>
      <c r="J197" s="132"/>
      <c r="K197" s="131"/>
    </row>
    <row r="198" spans="1:11" ht="13.5" customHeight="1">
      <c r="A198" s="130"/>
      <c r="B198" s="131"/>
      <c r="C198" s="131"/>
      <c r="D198" s="132"/>
      <c r="E198" s="132"/>
      <c r="F198" s="132"/>
      <c r="G198" s="132"/>
      <c r="H198" s="132"/>
      <c r="I198" s="132"/>
      <c r="J198" s="132"/>
      <c r="K198" s="131"/>
    </row>
    <row r="199" spans="1:11" ht="13.5" customHeight="1">
      <c r="A199" s="130"/>
      <c r="B199" s="131"/>
      <c r="C199" s="131"/>
      <c r="D199" s="132"/>
      <c r="E199" s="132"/>
      <c r="F199" s="132"/>
      <c r="G199" s="132"/>
      <c r="H199" s="132"/>
      <c r="I199" s="132"/>
      <c r="J199" s="132"/>
      <c r="K199" s="131"/>
    </row>
    <row r="200" spans="1:11" ht="13.5" customHeight="1">
      <c r="A200" s="130"/>
      <c r="B200" s="131"/>
      <c r="C200" s="131"/>
      <c r="D200" s="132"/>
      <c r="E200" s="132"/>
      <c r="F200" s="132"/>
      <c r="G200" s="132"/>
      <c r="H200" s="132"/>
      <c r="I200" s="132"/>
      <c r="J200" s="132"/>
      <c r="K200" s="131"/>
    </row>
    <row r="201" spans="1:11" ht="13.5" customHeight="1">
      <c r="A201" s="130"/>
      <c r="B201" s="131"/>
      <c r="C201" s="131"/>
      <c r="D201" s="132"/>
      <c r="E201" s="132"/>
      <c r="F201" s="132"/>
      <c r="G201" s="132"/>
      <c r="H201" s="132"/>
      <c r="I201" s="132"/>
      <c r="J201" s="132"/>
      <c r="K201" s="131"/>
    </row>
    <row r="202" spans="1:11" ht="13.5" customHeight="1">
      <c r="A202" s="130"/>
      <c r="B202" s="131"/>
      <c r="C202" s="131"/>
      <c r="D202" s="132"/>
      <c r="E202" s="132"/>
      <c r="F202" s="132"/>
      <c r="G202" s="132"/>
      <c r="H202" s="132"/>
      <c r="I202" s="132"/>
      <c r="J202" s="132"/>
      <c r="K202" s="131"/>
    </row>
    <row r="203" spans="1:11" ht="13.5" customHeight="1">
      <c r="A203" s="130"/>
      <c r="B203" s="131"/>
      <c r="C203" s="131"/>
      <c r="D203" s="132"/>
      <c r="E203" s="132"/>
      <c r="F203" s="132"/>
      <c r="G203" s="132"/>
      <c r="H203" s="132"/>
      <c r="I203" s="132"/>
      <c r="J203" s="132"/>
      <c r="K203" s="131"/>
    </row>
    <row r="204" spans="1:11" ht="13.5" customHeight="1">
      <c r="A204" s="130"/>
      <c r="B204" s="131"/>
      <c r="C204" s="131"/>
      <c r="D204" s="132"/>
      <c r="E204" s="132"/>
      <c r="F204" s="132"/>
      <c r="G204" s="132"/>
      <c r="H204" s="132"/>
      <c r="I204" s="132"/>
      <c r="J204" s="132"/>
      <c r="K204" s="131"/>
    </row>
    <row r="205" spans="1:11" ht="13.5" customHeight="1">
      <c r="A205" s="130"/>
      <c r="B205" s="131"/>
      <c r="C205" s="131"/>
      <c r="D205" s="132"/>
      <c r="E205" s="132"/>
      <c r="F205" s="132"/>
      <c r="G205" s="132"/>
      <c r="H205" s="132"/>
      <c r="I205" s="132"/>
      <c r="J205" s="132"/>
      <c r="K205" s="131"/>
    </row>
    <row r="206" spans="1:11" ht="13.5" customHeight="1">
      <c r="A206" s="130"/>
      <c r="B206" s="131"/>
      <c r="C206" s="131"/>
      <c r="D206" s="132"/>
      <c r="E206" s="132"/>
      <c r="F206" s="132"/>
      <c r="G206" s="132"/>
      <c r="H206" s="132"/>
      <c r="I206" s="132"/>
      <c r="J206" s="132"/>
      <c r="K206" s="131"/>
    </row>
    <row r="207" spans="1:11" ht="13.5" customHeight="1">
      <c r="A207" s="130"/>
      <c r="B207" s="131"/>
      <c r="C207" s="131"/>
      <c r="D207" s="132"/>
      <c r="E207" s="132"/>
      <c r="F207" s="132"/>
      <c r="G207" s="132"/>
      <c r="H207" s="132"/>
      <c r="I207" s="132"/>
      <c r="J207" s="132"/>
      <c r="K207" s="131"/>
    </row>
    <row r="208" spans="1:11" ht="13.5" customHeight="1">
      <c r="A208" s="130"/>
      <c r="B208" s="131"/>
      <c r="C208" s="131"/>
      <c r="D208" s="132"/>
      <c r="E208" s="132"/>
      <c r="F208" s="132"/>
      <c r="G208" s="132"/>
      <c r="H208" s="132"/>
      <c r="I208" s="132"/>
      <c r="J208" s="132"/>
      <c r="K208" s="131"/>
    </row>
    <row r="209" spans="1:11" ht="13.5" customHeight="1">
      <c r="A209" s="130"/>
      <c r="B209" s="131"/>
      <c r="C209" s="131"/>
      <c r="D209" s="132"/>
      <c r="E209" s="132"/>
      <c r="F209" s="132"/>
      <c r="G209" s="132"/>
      <c r="H209" s="132"/>
      <c r="I209" s="132"/>
      <c r="J209" s="132"/>
      <c r="K209" s="131"/>
    </row>
    <row r="210" spans="1:11" ht="13.5" customHeight="1">
      <c r="A210" s="130"/>
      <c r="B210" s="131"/>
      <c r="C210" s="131"/>
      <c r="D210" s="132"/>
      <c r="E210" s="132"/>
      <c r="F210" s="132"/>
      <c r="G210" s="132"/>
      <c r="H210" s="132"/>
      <c r="I210" s="132"/>
      <c r="J210" s="132"/>
      <c r="K210" s="131"/>
    </row>
    <row r="211" spans="1:11" ht="13.5" customHeight="1">
      <c r="A211" s="130"/>
      <c r="B211" s="131"/>
      <c r="C211" s="131"/>
      <c r="D211" s="132"/>
      <c r="E211" s="132"/>
      <c r="F211" s="132"/>
      <c r="G211" s="132"/>
      <c r="H211" s="132"/>
      <c r="I211" s="132"/>
      <c r="J211" s="132"/>
      <c r="K211" s="131"/>
    </row>
    <row r="212" spans="1:11" ht="13.5" customHeight="1">
      <c r="A212" s="130"/>
      <c r="B212" s="131"/>
      <c r="C212" s="131"/>
      <c r="D212" s="132"/>
      <c r="E212" s="132"/>
      <c r="F212" s="132"/>
      <c r="G212" s="132"/>
      <c r="H212" s="132"/>
      <c r="I212" s="132"/>
      <c r="J212" s="132"/>
      <c r="K212" s="131"/>
    </row>
    <row r="213" spans="1:11" ht="13.5" customHeight="1">
      <c r="A213" s="130"/>
      <c r="B213" s="131"/>
      <c r="C213" s="131"/>
      <c r="D213" s="132"/>
      <c r="E213" s="132"/>
      <c r="F213" s="132"/>
      <c r="G213" s="132"/>
      <c r="H213" s="132"/>
      <c r="I213" s="132"/>
      <c r="J213" s="132"/>
      <c r="K213" s="131"/>
    </row>
    <row r="214" spans="1:11" ht="13.5" customHeight="1">
      <c r="A214" s="130"/>
      <c r="B214" s="131"/>
      <c r="C214" s="131"/>
      <c r="D214" s="132"/>
      <c r="E214" s="132"/>
      <c r="F214" s="132"/>
      <c r="G214" s="132"/>
      <c r="H214" s="132"/>
      <c r="I214" s="132"/>
      <c r="J214" s="132"/>
      <c r="K214" s="131"/>
    </row>
    <row r="215" spans="1:11" ht="13.5" customHeight="1">
      <c r="A215" s="130"/>
      <c r="B215" s="131"/>
      <c r="C215" s="131"/>
      <c r="D215" s="132"/>
      <c r="E215" s="132"/>
      <c r="F215" s="132"/>
      <c r="G215" s="132"/>
      <c r="H215" s="132"/>
      <c r="I215" s="132"/>
      <c r="J215" s="132"/>
      <c r="K215" s="131"/>
    </row>
    <row r="216" spans="1:11" ht="13.5" customHeight="1">
      <c r="A216" s="130"/>
      <c r="B216" s="131"/>
      <c r="C216" s="131"/>
      <c r="D216" s="132"/>
      <c r="E216" s="132"/>
      <c r="F216" s="132"/>
      <c r="G216" s="132"/>
      <c r="H216" s="132"/>
      <c r="I216" s="132"/>
      <c r="J216" s="132"/>
      <c r="K216" s="131"/>
    </row>
    <row r="217" spans="1:11" ht="13.5" customHeight="1">
      <c r="A217" s="130"/>
      <c r="B217" s="131"/>
      <c r="C217" s="131"/>
      <c r="D217" s="132"/>
      <c r="E217" s="132"/>
      <c r="F217" s="132"/>
      <c r="G217" s="132"/>
      <c r="H217" s="132"/>
      <c r="I217" s="132"/>
      <c r="J217" s="132"/>
      <c r="K217" s="131"/>
    </row>
    <row r="218" spans="1:11" ht="13.5" customHeight="1">
      <c r="A218" s="130"/>
      <c r="B218" s="131"/>
      <c r="C218" s="131"/>
      <c r="D218" s="132"/>
      <c r="E218" s="132"/>
      <c r="F218" s="132"/>
      <c r="G218" s="132"/>
      <c r="H218" s="132"/>
      <c r="I218" s="132"/>
      <c r="J218" s="132"/>
      <c r="K218" s="131"/>
    </row>
    <row r="219" spans="1:11" ht="13.5" customHeight="1">
      <c r="A219" s="130"/>
      <c r="B219" s="131"/>
      <c r="C219" s="131"/>
      <c r="D219" s="132"/>
      <c r="E219" s="132"/>
      <c r="F219" s="132"/>
      <c r="G219" s="132"/>
      <c r="H219" s="132"/>
      <c r="I219" s="132"/>
      <c r="J219" s="132"/>
      <c r="K219" s="131"/>
    </row>
    <row r="220" spans="1:11" ht="13.5" customHeight="1">
      <c r="A220" s="130"/>
      <c r="B220" s="131"/>
      <c r="C220" s="131"/>
      <c r="D220" s="132"/>
      <c r="E220" s="132"/>
      <c r="F220" s="132"/>
      <c r="G220" s="132"/>
      <c r="H220" s="132"/>
      <c r="I220" s="132"/>
      <c r="J220" s="132"/>
      <c r="K220" s="131"/>
    </row>
    <row r="221" spans="1:11" ht="13.5" customHeight="1">
      <c r="A221" s="130"/>
      <c r="B221" s="131"/>
      <c r="C221" s="131"/>
      <c r="D221" s="132"/>
      <c r="E221" s="132"/>
      <c r="F221" s="132"/>
      <c r="G221" s="132"/>
      <c r="H221" s="132"/>
      <c r="I221" s="132"/>
      <c r="J221" s="132"/>
      <c r="K221" s="131"/>
    </row>
    <row r="222" spans="1:11" ht="13.5" customHeight="1">
      <c r="A222" s="130"/>
      <c r="B222" s="131"/>
      <c r="C222" s="131"/>
      <c r="D222" s="132"/>
      <c r="E222" s="132"/>
      <c r="F222" s="132"/>
      <c r="G222" s="132"/>
      <c r="H222" s="132"/>
      <c r="I222" s="132"/>
      <c r="J222" s="132"/>
      <c r="K222" s="131"/>
    </row>
    <row r="223" spans="1:11" ht="13.5" customHeight="1">
      <c r="A223" s="130"/>
      <c r="B223" s="131"/>
      <c r="C223" s="131"/>
      <c r="D223" s="132"/>
      <c r="E223" s="132"/>
      <c r="F223" s="132"/>
      <c r="G223" s="132"/>
      <c r="H223" s="132"/>
      <c r="I223" s="132"/>
      <c r="J223" s="132"/>
      <c r="K223" s="131"/>
    </row>
    <row r="224" spans="1:11" ht="13.5" customHeight="1">
      <c r="A224" s="130"/>
      <c r="B224" s="131"/>
      <c r="C224" s="131"/>
      <c r="D224" s="132"/>
      <c r="E224" s="132"/>
      <c r="F224" s="132"/>
      <c r="G224" s="132"/>
      <c r="H224" s="132"/>
      <c r="I224" s="132"/>
      <c r="J224" s="132"/>
      <c r="K224" s="131"/>
    </row>
    <row r="225" spans="1:11" ht="13.5" customHeight="1">
      <c r="A225" s="130"/>
      <c r="B225" s="131"/>
      <c r="C225" s="131"/>
      <c r="D225" s="132"/>
      <c r="E225" s="132"/>
      <c r="F225" s="132"/>
      <c r="G225" s="132"/>
      <c r="H225" s="132"/>
      <c r="I225" s="132"/>
      <c r="J225" s="132"/>
      <c r="K225" s="131"/>
    </row>
    <row r="226" spans="1:11" ht="13.5" customHeight="1">
      <c r="A226" s="130"/>
      <c r="B226" s="131"/>
      <c r="C226" s="131"/>
      <c r="D226" s="132"/>
      <c r="E226" s="132"/>
      <c r="F226" s="132"/>
      <c r="G226" s="132"/>
      <c r="H226" s="132"/>
      <c r="I226" s="132"/>
      <c r="J226" s="132"/>
      <c r="K226" s="131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sheetProtection/>
  <mergeCells count="23">
    <mergeCell ref="F21:J21"/>
    <mergeCell ref="B22:E22"/>
    <mergeCell ref="F22:J22"/>
    <mergeCell ref="F17:J17"/>
    <mergeCell ref="C24:G24"/>
    <mergeCell ref="C25:G25"/>
    <mergeCell ref="B24:B25"/>
    <mergeCell ref="B16:E16"/>
    <mergeCell ref="F16:J16"/>
    <mergeCell ref="B17:E17"/>
    <mergeCell ref="B21:E21"/>
    <mergeCell ref="B19:E19"/>
    <mergeCell ref="F19:J19"/>
    <mergeCell ref="B20:E20"/>
    <mergeCell ref="B18:E18"/>
    <mergeCell ref="F18:J18"/>
    <mergeCell ref="F20:J20"/>
    <mergeCell ref="B11:J11"/>
    <mergeCell ref="B2:J2"/>
    <mergeCell ref="B3:J3"/>
    <mergeCell ref="B4:E4"/>
    <mergeCell ref="B15:E15"/>
    <mergeCell ref="F15:J15"/>
  </mergeCells>
  <printOptions/>
  <pageMargins left="0.7086614173228347" right="0.7086614173228347" top="0.35433070866141736" bottom="0.35433070866141736" header="0" footer="0"/>
  <pageSetup horizontalDpi="600" verticalDpi="6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3"/>
  <sheetViews>
    <sheetView zoomScalePageLayoutView="0" workbookViewId="0" topLeftCell="A1">
      <selection activeCell="A3" sqref="A3:I3"/>
    </sheetView>
  </sheetViews>
  <sheetFormatPr defaultColWidth="12.625" defaultRowHeight="15" customHeight="1"/>
  <cols>
    <col min="1" max="1" width="23.25390625" style="0" customWidth="1"/>
    <col min="2" max="2" width="9.75390625" style="0" customWidth="1"/>
    <col min="3" max="9" width="13.625" style="0" customWidth="1"/>
    <col min="10" max="10" width="7.00390625" style="0" customWidth="1"/>
    <col min="11" max="26" width="8.00390625" style="0" customWidth="1"/>
  </cols>
  <sheetData>
    <row r="1" spans="1:10" ht="13.5" customHeight="1">
      <c r="A1" s="131"/>
      <c r="B1" s="131"/>
      <c r="C1" s="132"/>
      <c r="D1" s="132"/>
      <c r="E1" s="132"/>
      <c r="F1" s="132"/>
      <c r="G1" s="132"/>
      <c r="H1" s="132"/>
      <c r="I1" s="69" t="str">
        <f>'高雄'!J2</f>
        <v>UPDATE:2022/9/12</v>
      </c>
      <c r="J1" s="131"/>
    </row>
    <row r="2" spans="1:10" ht="48.75" customHeight="1">
      <c r="A2" s="548" t="s">
        <v>1</v>
      </c>
      <c r="B2" s="469"/>
      <c r="C2" s="469"/>
      <c r="D2" s="469"/>
      <c r="E2" s="469"/>
      <c r="F2" s="469"/>
      <c r="G2" s="469"/>
      <c r="H2" s="469"/>
      <c r="I2" s="469"/>
      <c r="J2" s="134"/>
    </row>
    <row r="3" spans="1:10" ht="25.5" customHeight="1">
      <c r="A3" s="549" t="s">
        <v>39</v>
      </c>
      <c r="B3" s="469"/>
      <c r="C3" s="469"/>
      <c r="D3" s="469"/>
      <c r="E3" s="469"/>
      <c r="F3" s="469"/>
      <c r="G3" s="469"/>
      <c r="H3" s="469"/>
      <c r="I3" s="469"/>
      <c r="J3" s="90"/>
    </row>
    <row r="4" spans="1:10" ht="34.5" customHeight="1">
      <c r="A4" s="670" t="s">
        <v>165</v>
      </c>
      <c r="B4" s="671"/>
      <c r="C4" s="671"/>
      <c r="D4" s="218"/>
      <c r="E4" s="219"/>
      <c r="F4" s="217"/>
      <c r="G4" s="136"/>
      <c r="H4" s="136"/>
      <c r="I4" s="136"/>
      <c r="J4" s="90"/>
    </row>
    <row r="5" spans="1:10" ht="30" customHeight="1">
      <c r="A5" s="254" t="s">
        <v>91</v>
      </c>
      <c r="B5" s="255" t="s">
        <v>8</v>
      </c>
      <c r="C5" s="256" t="s">
        <v>92</v>
      </c>
      <c r="D5" s="257" t="s">
        <v>212</v>
      </c>
      <c r="E5" s="258" t="s">
        <v>113</v>
      </c>
      <c r="F5" s="258" t="s">
        <v>95</v>
      </c>
      <c r="G5" s="258" t="s">
        <v>96</v>
      </c>
      <c r="H5" s="256" t="s">
        <v>5</v>
      </c>
      <c r="I5" s="257" t="s">
        <v>97</v>
      </c>
      <c r="J5" s="138"/>
    </row>
    <row r="6" spans="1:10" s="450" customFormat="1" ht="24.75" customHeight="1">
      <c r="A6" s="392" t="s">
        <v>259</v>
      </c>
      <c r="B6" s="386" t="s">
        <v>284</v>
      </c>
      <c r="C6" s="382" t="s">
        <v>367</v>
      </c>
      <c r="D6" s="382" t="s">
        <v>98</v>
      </c>
      <c r="E6" s="379" t="s">
        <v>339</v>
      </c>
      <c r="F6" s="382" t="s">
        <v>99</v>
      </c>
      <c r="G6" s="379" t="s">
        <v>339</v>
      </c>
      <c r="H6" s="379" t="s">
        <v>372</v>
      </c>
      <c r="I6" s="382" t="s">
        <v>166</v>
      </c>
      <c r="J6" s="139"/>
    </row>
    <row r="7" spans="1:10" s="450" customFormat="1" ht="24.75" customHeight="1">
      <c r="A7" s="432" t="s">
        <v>556</v>
      </c>
      <c r="B7" s="400" t="s">
        <v>554</v>
      </c>
      <c r="C7" s="382" t="s">
        <v>368</v>
      </c>
      <c r="D7" s="382" t="s">
        <v>98</v>
      </c>
      <c r="E7" s="379" t="s">
        <v>343</v>
      </c>
      <c r="F7" s="382" t="s">
        <v>99</v>
      </c>
      <c r="G7" s="379" t="s">
        <v>340</v>
      </c>
      <c r="H7" s="379" t="s">
        <v>370</v>
      </c>
      <c r="I7" s="382" t="s">
        <v>166</v>
      </c>
      <c r="J7" s="139"/>
    </row>
    <row r="8" spans="1:10" s="467" customFormat="1" ht="24.75" customHeight="1">
      <c r="A8" s="392" t="s">
        <v>259</v>
      </c>
      <c r="B8" s="386" t="s">
        <v>366</v>
      </c>
      <c r="C8" s="382" t="s">
        <v>369</v>
      </c>
      <c r="D8" s="382" t="s">
        <v>98</v>
      </c>
      <c r="E8" s="379" t="s">
        <v>370</v>
      </c>
      <c r="F8" s="382" t="s">
        <v>99</v>
      </c>
      <c r="G8" s="379" t="s">
        <v>344</v>
      </c>
      <c r="H8" s="379" t="s">
        <v>373</v>
      </c>
      <c r="I8" s="382" t="s">
        <v>166</v>
      </c>
      <c r="J8" s="139"/>
    </row>
    <row r="9" spans="1:10" s="467" customFormat="1" ht="24.75" customHeight="1">
      <c r="A9" s="392" t="s">
        <v>555</v>
      </c>
      <c r="B9" s="386" t="s">
        <v>350</v>
      </c>
      <c r="C9" s="382" t="s">
        <v>558</v>
      </c>
      <c r="D9" s="382" t="s">
        <v>98</v>
      </c>
      <c r="E9" s="379" t="s">
        <v>345</v>
      </c>
      <c r="F9" s="382" t="s">
        <v>99</v>
      </c>
      <c r="G9" s="379" t="s">
        <v>345</v>
      </c>
      <c r="H9" s="379" t="s">
        <v>562</v>
      </c>
      <c r="I9" s="382" t="s">
        <v>166</v>
      </c>
      <c r="J9" s="139"/>
    </row>
    <row r="10" spans="1:10" s="467" customFormat="1" ht="24.75" customHeight="1">
      <c r="A10" s="392" t="s">
        <v>259</v>
      </c>
      <c r="B10" s="386" t="s">
        <v>429</v>
      </c>
      <c r="C10" s="382" t="s">
        <v>559</v>
      </c>
      <c r="D10" s="382" t="s">
        <v>98</v>
      </c>
      <c r="E10" s="379" t="s">
        <v>562</v>
      </c>
      <c r="F10" s="382" t="s">
        <v>99</v>
      </c>
      <c r="G10" s="379" t="s">
        <v>415</v>
      </c>
      <c r="H10" s="379" t="s">
        <v>563</v>
      </c>
      <c r="I10" s="382" t="s">
        <v>166</v>
      </c>
      <c r="J10" s="139"/>
    </row>
    <row r="11" spans="1:10" s="467" customFormat="1" ht="24.75" customHeight="1">
      <c r="A11" s="392" t="s">
        <v>555</v>
      </c>
      <c r="B11" s="386" t="s">
        <v>557</v>
      </c>
      <c r="C11" s="382" t="s">
        <v>560</v>
      </c>
      <c r="D11" s="382" t="s">
        <v>98</v>
      </c>
      <c r="E11" s="379" t="s">
        <v>563</v>
      </c>
      <c r="F11" s="382" t="s">
        <v>99</v>
      </c>
      <c r="G11" s="379" t="s">
        <v>416</v>
      </c>
      <c r="H11" s="379" t="s">
        <v>564</v>
      </c>
      <c r="I11" s="382" t="s">
        <v>166</v>
      </c>
      <c r="J11" s="139"/>
    </row>
    <row r="12" spans="1:10" s="467" customFormat="1" ht="24.75" customHeight="1">
      <c r="A12" s="392" t="s">
        <v>259</v>
      </c>
      <c r="B12" s="386" t="s">
        <v>292</v>
      </c>
      <c r="C12" s="382" t="s">
        <v>561</v>
      </c>
      <c r="D12" s="382" t="s">
        <v>98</v>
      </c>
      <c r="E12" s="379" t="s">
        <v>564</v>
      </c>
      <c r="F12" s="382" t="s">
        <v>99</v>
      </c>
      <c r="G12" s="379" t="s">
        <v>417</v>
      </c>
      <c r="H12" s="379" t="s">
        <v>565</v>
      </c>
      <c r="I12" s="382" t="s">
        <v>166</v>
      </c>
      <c r="J12" s="139"/>
    </row>
    <row r="13" spans="1:10" ht="19.5" customHeight="1" thickBot="1">
      <c r="A13" s="118" t="s">
        <v>248</v>
      </c>
      <c r="B13" s="154"/>
      <c r="C13" s="155"/>
      <c r="D13" s="154"/>
      <c r="E13" s="154"/>
      <c r="F13" s="156"/>
      <c r="G13" s="154"/>
      <c r="H13" s="155"/>
      <c r="I13" s="131"/>
      <c r="J13" s="1"/>
    </row>
    <row r="14" spans="1:10" ht="29.25" customHeight="1" thickBot="1">
      <c r="A14" s="672" t="s">
        <v>115</v>
      </c>
      <c r="B14" s="673"/>
      <c r="C14" s="673"/>
      <c r="D14" s="674"/>
      <c r="E14" s="672" t="s">
        <v>129</v>
      </c>
      <c r="F14" s="673"/>
      <c r="G14" s="673"/>
      <c r="H14" s="673"/>
      <c r="I14" s="674"/>
      <c r="J14" s="142"/>
    </row>
    <row r="15" spans="1:10" ht="29.25" customHeight="1">
      <c r="A15" s="664" t="s">
        <v>167</v>
      </c>
      <c r="B15" s="469"/>
      <c r="C15" s="469"/>
      <c r="D15" s="469"/>
      <c r="E15" s="669" t="s">
        <v>168</v>
      </c>
      <c r="F15" s="469"/>
      <c r="G15" s="469"/>
      <c r="H15" s="469"/>
      <c r="I15" s="470"/>
      <c r="J15" s="143"/>
    </row>
    <row r="16" spans="1:10" ht="29.25" customHeight="1">
      <c r="A16" s="664" t="s">
        <v>169</v>
      </c>
      <c r="B16" s="469"/>
      <c r="C16" s="469"/>
      <c r="D16" s="469"/>
      <c r="E16" s="669" t="s">
        <v>170</v>
      </c>
      <c r="F16" s="469"/>
      <c r="G16" s="469"/>
      <c r="H16" s="469"/>
      <c r="I16" s="470"/>
      <c r="J16" s="143"/>
    </row>
    <row r="17" spans="1:10" ht="29.25" customHeight="1">
      <c r="A17" s="664" t="s">
        <v>171</v>
      </c>
      <c r="B17" s="469"/>
      <c r="C17" s="469"/>
      <c r="D17" s="469"/>
      <c r="E17" s="669" t="s">
        <v>172</v>
      </c>
      <c r="F17" s="469"/>
      <c r="G17" s="469"/>
      <c r="H17" s="469"/>
      <c r="I17" s="470"/>
      <c r="J17" s="142"/>
    </row>
    <row r="18" spans="1:10" ht="29.25" customHeight="1">
      <c r="A18" s="664" t="s">
        <v>173</v>
      </c>
      <c r="B18" s="469"/>
      <c r="C18" s="469"/>
      <c r="D18" s="469"/>
      <c r="E18" s="669" t="s">
        <v>174</v>
      </c>
      <c r="F18" s="469"/>
      <c r="G18" s="469"/>
      <c r="H18" s="469"/>
      <c r="I18" s="470"/>
      <c r="J18" s="143"/>
    </row>
    <row r="19" spans="1:10" ht="29.25" customHeight="1" thickBot="1">
      <c r="A19" s="666" t="s">
        <v>175</v>
      </c>
      <c r="B19" s="472"/>
      <c r="C19" s="472"/>
      <c r="D19" s="472"/>
      <c r="E19" s="668" t="s">
        <v>176</v>
      </c>
      <c r="F19" s="472"/>
      <c r="G19" s="472"/>
      <c r="H19" s="472"/>
      <c r="I19" s="473"/>
      <c r="J19" s="142"/>
    </row>
    <row r="20" spans="1:10" ht="15.75" customHeight="1" thickBot="1">
      <c r="A20" s="210" t="s">
        <v>63</v>
      </c>
      <c r="B20" s="356"/>
      <c r="C20" s="356"/>
      <c r="D20" s="356"/>
      <c r="E20" s="145"/>
      <c r="F20" s="145"/>
      <c r="G20" s="145"/>
      <c r="H20" s="145"/>
      <c r="I20" s="145"/>
      <c r="J20" s="131"/>
    </row>
    <row r="21" spans="1:10" ht="19.5" customHeight="1">
      <c r="A21" s="627" t="s">
        <v>211</v>
      </c>
      <c r="B21" s="157" t="s">
        <v>36</v>
      </c>
      <c r="C21" s="158"/>
      <c r="D21" s="147"/>
      <c r="E21" s="147"/>
      <c r="F21" s="147"/>
      <c r="G21" s="147"/>
      <c r="H21" s="147"/>
      <c r="I21" s="148"/>
      <c r="J21" s="90"/>
    </row>
    <row r="22" spans="1:10" ht="15.75" customHeight="1">
      <c r="A22" s="665"/>
      <c r="B22" s="667" t="s">
        <v>164</v>
      </c>
      <c r="C22" s="479"/>
      <c r="D22" s="479"/>
      <c r="E22" s="479"/>
      <c r="F22" s="532"/>
      <c r="G22" s="149"/>
      <c r="H22" s="149"/>
      <c r="I22" s="150"/>
      <c r="J22" s="151"/>
    </row>
    <row r="23" spans="1:10" ht="17.25" customHeight="1" thickBot="1">
      <c r="A23" s="628"/>
      <c r="B23" s="667" t="s">
        <v>177</v>
      </c>
      <c r="C23" s="479"/>
      <c r="D23" s="479"/>
      <c r="E23" s="479"/>
      <c r="F23" s="479"/>
      <c r="G23" s="479"/>
      <c r="H23" s="532"/>
      <c r="I23" s="152"/>
      <c r="J23" s="151"/>
    </row>
    <row r="24" spans="1:10" ht="15.75" customHeight="1">
      <c r="A24" s="663"/>
      <c r="B24" s="469"/>
      <c r="C24" s="469"/>
      <c r="D24" s="469"/>
      <c r="E24" s="153"/>
      <c r="F24" s="153"/>
      <c r="G24" s="153"/>
      <c r="H24" s="153"/>
      <c r="I24" s="153"/>
      <c r="J24" s="90"/>
    </row>
    <row r="25" spans="1:10" ht="13.5" customHeight="1">
      <c r="A25" s="131"/>
      <c r="B25" s="131"/>
      <c r="C25" s="132"/>
      <c r="D25" s="132"/>
      <c r="E25" s="132"/>
      <c r="F25" s="132"/>
      <c r="G25" s="132"/>
      <c r="H25" s="132"/>
      <c r="I25" s="132"/>
      <c r="J25" s="131"/>
    </row>
    <row r="26" spans="1:10" ht="13.5" customHeight="1">
      <c r="A26" s="131"/>
      <c r="B26" s="131"/>
      <c r="C26" s="132"/>
      <c r="D26" s="132"/>
      <c r="E26" s="132"/>
      <c r="F26" s="132"/>
      <c r="G26" s="132"/>
      <c r="H26" s="132"/>
      <c r="I26" s="132"/>
      <c r="J26" s="131"/>
    </row>
    <row r="27" spans="1:10" ht="13.5" customHeight="1">
      <c r="A27" s="131"/>
      <c r="B27" s="131"/>
      <c r="C27" s="132"/>
      <c r="D27" s="132"/>
      <c r="E27" s="132"/>
      <c r="F27" s="132"/>
      <c r="G27" s="132"/>
      <c r="H27" s="132"/>
      <c r="I27" s="132"/>
      <c r="J27" s="131"/>
    </row>
    <row r="28" spans="1:10" ht="13.5" customHeight="1">
      <c r="A28" s="131"/>
      <c r="B28" s="131"/>
      <c r="C28" s="132"/>
      <c r="D28" s="132"/>
      <c r="E28" s="132"/>
      <c r="F28" s="132"/>
      <c r="G28" s="132"/>
      <c r="H28" s="132"/>
      <c r="I28" s="132"/>
      <c r="J28" s="131"/>
    </row>
    <row r="29" spans="1:10" ht="13.5" customHeight="1">
      <c r="A29" s="131"/>
      <c r="B29" s="131"/>
      <c r="C29" s="132"/>
      <c r="D29" s="132"/>
      <c r="E29" s="132"/>
      <c r="F29" s="132"/>
      <c r="G29" s="132"/>
      <c r="H29" s="132"/>
      <c r="I29" s="132"/>
      <c r="J29" s="131"/>
    </row>
    <row r="30" spans="1:10" ht="13.5" customHeight="1">
      <c r="A30" s="131"/>
      <c r="B30" s="131"/>
      <c r="C30" s="132"/>
      <c r="D30" s="132"/>
      <c r="E30" s="132"/>
      <c r="F30" s="132"/>
      <c r="G30" s="132"/>
      <c r="H30" s="132"/>
      <c r="I30" s="132"/>
      <c r="J30" s="131"/>
    </row>
    <row r="31" spans="1:10" ht="13.5" customHeight="1">
      <c r="A31" s="131"/>
      <c r="B31" s="131"/>
      <c r="C31" s="132"/>
      <c r="D31" s="132"/>
      <c r="E31" s="132"/>
      <c r="F31" s="132"/>
      <c r="G31" s="132"/>
      <c r="H31" s="132"/>
      <c r="I31" s="132"/>
      <c r="J31" s="131"/>
    </row>
    <row r="32" spans="1:10" ht="13.5" customHeight="1">
      <c r="A32" s="131"/>
      <c r="B32" s="131"/>
      <c r="C32" s="132"/>
      <c r="D32" s="132"/>
      <c r="E32" s="132"/>
      <c r="F32" s="132"/>
      <c r="G32" s="132"/>
      <c r="H32" s="132"/>
      <c r="I32" s="132"/>
      <c r="J32" s="131"/>
    </row>
    <row r="33" spans="1:10" ht="13.5" customHeight="1">
      <c r="A33" s="131"/>
      <c r="B33" s="131"/>
      <c r="C33" s="132"/>
      <c r="D33" s="132"/>
      <c r="E33" s="132"/>
      <c r="F33" s="132"/>
      <c r="G33" s="132"/>
      <c r="H33" s="132"/>
      <c r="I33" s="132"/>
      <c r="J33" s="131"/>
    </row>
    <row r="34" spans="1:10" ht="13.5" customHeight="1">
      <c r="A34" s="131"/>
      <c r="B34" s="131"/>
      <c r="C34" s="132"/>
      <c r="D34" s="132"/>
      <c r="E34" s="132"/>
      <c r="F34" s="132"/>
      <c r="G34" s="132"/>
      <c r="H34" s="132"/>
      <c r="I34" s="132"/>
      <c r="J34" s="131"/>
    </row>
    <row r="35" spans="1:10" ht="13.5" customHeight="1">
      <c r="A35" s="131"/>
      <c r="B35" s="131"/>
      <c r="C35" s="132"/>
      <c r="D35" s="132"/>
      <c r="E35" s="132"/>
      <c r="F35" s="132"/>
      <c r="G35" s="132"/>
      <c r="H35" s="132"/>
      <c r="I35" s="132"/>
      <c r="J35" s="131"/>
    </row>
    <row r="36" spans="1:10" ht="13.5" customHeight="1">
      <c r="A36" s="131"/>
      <c r="B36" s="131"/>
      <c r="C36" s="132"/>
      <c r="D36" s="132"/>
      <c r="E36" s="132"/>
      <c r="F36" s="132"/>
      <c r="G36" s="132"/>
      <c r="H36" s="132"/>
      <c r="I36" s="132"/>
      <c r="J36" s="131"/>
    </row>
    <row r="37" spans="1:10" ht="13.5" customHeight="1">
      <c r="A37" s="131"/>
      <c r="B37" s="131"/>
      <c r="C37" s="132"/>
      <c r="D37" s="132"/>
      <c r="E37" s="132"/>
      <c r="F37" s="132"/>
      <c r="G37" s="132"/>
      <c r="H37" s="132"/>
      <c r="I37" s="132"/>
      <c r="J37" s="131"/>
    </row>
    <row r="38" spans="1:10" ht="13.5" customHeight="1">
      <c r="A38" s="131"/>
      <c r="B38" s="131"/>
      <c r="C38" s="132"/>
      <c r="D38" s="132"/>
      <c r="E38" s="132"/>
      <c r="F38" s="132"/>
      <c r="G38" s="132"/>
      <c r="H38" s="132"/>
      <c r="I38" s="132"/>
      <c r="J38" s="131"/>
    </row>
    <row r="39" spans="1:10" ht="13.5" customHeight="1">
      <c r="A39" s="131"/>
      <c r="B39" s="131"/>
      <c r="C39" s="132"/>
      <c r="D39" s="132"/>
      <c r="E39" s="132"/>
      <c r="F39" s="132"/>
      <c r="G39" s="132"/>
      <c r="H39" s="132"/>
      <c r="I39" s="132"/>
      <c r="J39" s="131"/>
    </row>
    <row r="40" spans="1:10" ht="13.5" customHeight="1">
      <c r="A40" s="131"/>
      <c r="B40" s="131"/>
      <c r="C40" s="132"/>
      <c r="D40" s="132"/>
      <c r="E40" s="132"/>
      <c r="F40" s="132"/>
      <c r="G40" s="132"/>
      <c r="H40" s="132"/>
      <c r="I40" s="132"/>
      <c r="J40" s="131"/>
    </row>
    <row r="41" spans="1:10" ht="13.5" customHeight="1">
      <c r="A41" s="131"/>
      <c r="B41" s="131"/>
      <c r="C41" s="132"/>
      <c r="D41" s="132"/>
      <c r="E41" s="132"/>
      <c r="F41" s="132"/>
      <c r="G41" s="132"/>
      <c r="H41" s="132"/>
      <c r="I41" s="132"/>
      <c r="J41" s="131"/>
    </row>
    <row r="42" spans="1:10" ht="13.5" customHeight="1">
      <c r="A42" s="131"/>
      <c r="B42" s="131"/>
      <c r="C42" s="132"/>
      <c r="D42" s="132"/>
      <c r="E42" s="132"/>
      <c r="F42" s="132"/>
      <c r="G42" s="132"/>
      <c r="H42" s="132"/>
      <c r="I42" s="132"/>
      <c r="J42" s="131"/>
    </row>
    <row r="43" spans="1:10" ht="13.5" customHeight="1">
      <c r="A43" s="131"/>
      <c r="B43" s="131"/>
      <c r="C43" s="132"/>
      <c r="D43" s="132"/>
      <c r="E43" s="132"/>
      <c r="F43" s="132"/>
      <c r="G43" s="132"/>
      <c r="H43" s="132"/>
      <c r="I43" s="132"/>
      <c r="J43" s="131"/>
    </row>
    <row r="44" spans="1:10" ht="13.5" customHeight="1">
      <c r="A44" s="131"/>
      <c r="B44" s="131"/>
      <c r="C44" s="132"/>
      <c r="D44" s="132"/>
      <c r="E44" s="132"/>
      <c r="F44" s="132"/>
      <c r="G44" s="132"/>
      <c r="H44" s="132"/>
      <c r="I44" s="132"/>
      <c r="J44" s="131"/>
    </row>
    <row r="45" spans="1:10" ht="13.5" customHeight="1">
      <c r="A45" s="131"/>
      <c r="B45" s="131"/>
      <c r="C45" s="132"/>
      <c r="D45" s="132"/>
      <c r="E45" s="132"/>
      <c r="F45" s="132"/>
      <c r="G45" s="132"/>
      <c r="H45" s="132"/>
      <c r="I45" s="132"/>
      <c r="J45" s="131"/>
    </row>
    <row r="46" spans="1:10" ht="13.5" customHeight="1">
      <c r="A46" s="131"/>
      <c r="B46" s="131"/>
      <c r="C46" s="132"/>
      <c r="D46" s="132"/>
      <c r="E46" s="132"/>
      <c r="F46" s="132"/>
      <c r="G46" s="132"/>
      <c r="H46" s="132"/>
      <c r="I46" s="132"/>
      <c r="J46" s="131"/>
    </row>
    <row r="47" spans="1:10" ht="13.5" customHeight="1">
      <c r="A47" s="131"/>
      <c r="B47" s="131"/>
      <c r="C47" s="132"/>
      <c r="D47" s="132"/>
      <c r="E47" s="132"/>
      <c r="F47" s="132"/>
      <c r="G47" s="132"/>
      <c r="H47" s="132"/>
      <c r="I47" s="132"/>
      <c r="J47" s="131"/>
    </row>
    <row r="48" spans="1:10" ht="13.5" customHeight="1">
      <c r="A48" s="131"/>
      <c r="B48" s="131"/>
      <c r="C48" s="132"/>
      <c r="D48" s="132"/>
      <c r="E48" s="132"/>
      <c r="F48" s="132"/>
      <c r="G48" s="132"/>
      <c r="H48" s="132"/>
      <c r="I48" s="132"/>
      <c r="J48" s="131"/>
    </row>
    <row r="49" spans="1:10" ht="13.5" customHeight="1">
      <c r="A49" s="131"/>
      <c r="B49" s="131"/>
      <c r="C49" s="132"/>
      <c r="D49" s="132"/>
      <c r="E49" s="132"/>
      <c r="F49" s="132"/>
      <c r="G49" s="132"/>
      <c r="H49" s="132"/>
      <c r="I49" s="132"/>
      <c r="J49" s="131"/>
    </row>
    <row r="50" spans="1:10" ht="13.5" customHeight="1">
      <c r="A50" s="131"/>
      <c r="B50" s="131"/>
      <c r="C50" s="132"/>
      <c r="D50" s="132"/>
      <c r="E50" s="132"/>
      <c r="F50" s="132"/>
      <c r="G50" s="132"/>
      <c r="H50" s="132"/>
      <c r="I50" s="132"/>
      <c r="J50" s="131"/>
    </row>
    <row r="51" spans="1:10" ht="13.5" customHeight="1">
      <c r="A51" s="131"/>
      <c r="B51" s="131"/>
      <c r="C51" s="132"/>
      <c r="D51" s="132"/>
      <c r="E51" s="132"/>
      <c r="F51" s="132"/>
      <c r="G51" s="132"/>
      <c r="H51" s="132"/>
      <c r="I51" s="132"/>
      <c r="J51" s="131"/>
    </row>
    <row r="52" spans="1:10" ht="13.5" customHeight="1">
      <c r="A52" s="131"/>
      <c r="B52" s="131"/>
      <c r="C52" s="132"/>
      <c r="D52" s="132"/>
      <c r="E52" s="132"/>
      <c r="F52" s="132"/>
      <c r="G52" s="132"/>
      <c r="H52" s="132"/>
      <c r="I52" s="132"/>
      <c r="J52" s="131"/>
    </row>
    <row r="53" spans="1:10" ht="13.5" customHeight="1">
      <c r="A53" s="131"/>
      <c r="B53" s="131"/>
      <c r="C53" s="132"/>
      <c r="D53" s="132"/>
      <c r="E53" s="132"/>
      <c r="F53" s="132"/>
      <c r="G53" s="132"/>
      <c r="H53" s="132"/>
      <c r="I53" s="132"/>
      <c r="J53" s="131"/>
    </row>
    <row r="54" spans="1:10" ht="13.5" customHeight="1">
      <c r="A54" s="131"/>
      <c r="B54" s="131"/>
      <c r="C54" s="132"/>
      <c r="D54" s="132"/>
      <c r="E54" s="132"/>
      <c r="F54" s="132"/>
      <c r="G54" s="132"/>
      <c r="H54" s="132"/>
      <c r="I54" s="132"/>
      <c r="J54" s="131"/>
    </row>
    <row r="55" spans="1:10" ht="13.5" customHeight="1">
      <c r="A55" s="131"/>
      <c r="B55" s="131"/>
      <c r="C55" s="132"/>
      <c r="D55" s="132"/>
      <c r="E55" s="132"/>
      <c r="F55" s="132"/>
      <c r="G55" s="132"/>
      <c r="H55" s="132"/>
      <c r="I55" s="132"/>
      <c r="J55" s="131"/>
    </row>
    <row r="56" spans="1:10" ht="13.5" customHeight="1">
      <c r="A56" s="131"/>
      <c r="B56" s="131"/>
      <c r="C56" s="132"/>
      <c r="D56" s="132"/>
      <c r="E56" s="132"/>
      <c r="F56" s="132"/>
      <c r="G56" s="132"/>
      <c r="H56" s="132"/>
      <c r="I56" s="132"/>
      <c r="J56" s="131"/>
    </row>
    <row r="57" spans="1:10" ht="13.5" customHeight="1">
      <c r="A57" s="131"/>
      <c r="B57" s="131"/>
      <c r="C57" s="132"/>
      <c r="D57" s="132"/>
      <c r="E57" s="132"/>
      <c r="F57" s="132"/>
      <c r="G57" s="132"/>
      <c r="H57" s="132"/>
      <c r="I57" s="132"/>
      <c r="J57" s="131"/>
    </row>
    <row r="58" spans="1:10" ht="13.5" customHeight="1">
      <c r="A58" s="131"/>
      <c r="B58" s="131"/>
      <c r="C58" s="132"/>
      <c r="D58" s="132"/>
      <c r="E58" s="132"/>
      <c r="F58" s="132"/>
      <c r="G58" s="132"/>
      <c r="H58" s="132"/>
      <c r="I58" s="132"/>
      <c r="J58" s="131"/>
    </row>
    <row r="59" spans="1:10" ht="13.5" customHeight="1">
      <c r="A59" s="131"/>
      <c r="B59" s="131"/>
      <c r="C59" s="132"/>
      <c r="D59" s="132"/>
      <c r="E59" s="132"/>
      <c r="F59" s="132"/>
      <c r="G59" s="132"/>
      <c r="H59" s="132"/>
      <c r="I59" s="132"/>
      <c r="J59" s="131"/>
    </row>
    <row r="60" spans="1:10" ht="13.5" customHeight="1">
      <c r="A60" s="131"/>
      <c r="B60" s="131"/>
      <c r="C60" s="132"/>
      <c r="D60" s="132"/>
      <c r="E60" s="132"/>
      <c r="F60" s="132"/>
      <c r="G60" s="132"/>
      <c r="H60" s="132"/>
      <c r="I60" s="132"/>
      <c r="J60" s="131"/>
    </row>
    <row r="61" spans="1:10" ht="13.5" customHeight="1">
      <c r="A61" s="131"/>
      <c r="B61" s="131"/>
      <c r="C61" s="132"/>
      <c r="D61" s="132"/>
      <c r="E61" s="132"/>
      <c r="F61" s="132"/>
      <c r="G61" s="132"/>
      <c r="H61" s="132"/>
      <c r="I61" s="132"/>
      <c r="J61" s="131"/>
    </row>
    <row r="62" spans="1:10" ht="13.5" customHeight="1">
      <c r="A62" s="131"/>
      <c r="B62" s="131"/>
      <c r="C62" s="132"/>
      <c r="D62" s="132"/>
      <c r="E62" s="132"/>
      <c r="F62" s="132"/>
      <c r="G62" s="132"/>
      <c r="H62" s="132"/>
      <c r="I62" s="132"/>
      <c r="J62" s="131"/>
    </row>
    <row r="63" spans="1:10" ht="13.5" customHeight="1">
      <c r="A63" s="131"/>
      <c r="B63" s="131"/>
      <c r="C63" s="132"/>
      <c r="D63" s="132"/>
      <c r="E63" s="132"/>
      <c r="F63" s="132"/>
      <c r="G63" s="132"/>
      <c r="H63" s="132"/>
      <c r="I63" s="132"/>
      <c r="J63" s="131"/>
    </row>
    <row r="64" spans="1:10" ht="13.5" customHeight="1">
      <c r="A64" s="131"/>
      <c r="B64" s="131"/>
      <c r="C64" s="132"/>
      <c r="D64" s="132"/>
      <c r="E64" s="132"/>
      <c r="F64" s="132"/>
      <c r="G64" s="132"/>
      <c r="H64" s="132"/>
      <c r="I64" s="132"/>
      <c r="J64" s="131"/>
    </row>
    <row r="65" spans="1:10" ht="13.5" customHeight="1">
      <c r="A65" s="131"/>
      <c r="B65" s="131"/>
      <c r="C65" s="132"/>
      <c r="D65" s="132"/>
      <c r="E65" s="132"/>
      <c r="F65" s="132"/>
      <c r="G65" s="132"/>
      <c r="H65" s="132"/>
      <c r="I65" s="132"/>
      <c r="J65" s="131"/>
    </row>
    <row r="66" spans="1:10" ht="13.5" customHeight="1">
      <c r="A66" s="131"/>
      <c r="B66" s="131"/>
      <c r="C66" s="132"/>
      <c r="D66" s="132"/>
      <c r="E66" s="132"/>
      <c r="F66" s="132"/>
      <c r="G66" s="132"/>
      <c r="H66" s="132"/>
      <c r="I66" s="132"/>
      <c r="J66" s="131"/>
    </row>
    <row r="67" spans="1:10" ht="13.5" customHeight="1">
      <c r="A67" s="131"/>
      <c r="B67" s="131"/>
      <c r="C67" s="132"/>
      <c r="D67" s="132"/>
      <c r="E67" s="132"/>
      <c r="F67" s="132"/>
      <c r="G67" s="132"/>
      <c r="H67" s="132"/>
      <c r="I67" s="132"/>
      <c r="J67" s="131"/>
    </row>
    <row r="68" spans="1:10" ht="13.5" customHeight="1">
      <c r="A68" s="131"/>
      <c r="B68" s="131"/>
      <c r="C68" s="132"/>
      <c r="D68" s="132"/>
      <c r="E68" s="132"/>
      <c r="F68" s="132"/>
      <c r="G68" s="132"/>
      <c r="H68" s="132"/>
      <c r="I68" s="132"/>
      <c r="J68" s="131"/>
    </row>
    <row r="69" spans="1:10" ht="13.5" customHeight="1">
      <c r="A69" s="131"/>
      <c r="B69" s="131"/>
      <c r="C69" s="132"/>
      <c r="D69" s="132"/>
      <c r="E69" s="132"/>
      <c r="F69" s="132"/>
      <c r="G69" s="132"/>
      <c r="H69" s="132"/>
      <c r="I69" s="132"/>
      <c r="J69" s="131"/>
    </row>
    <row r="70" spans="1:10" ht="13.5" customHeight="1">
      <c r="A70" s="131"/>
      <c r="B70" s="131"/>
      <c r="C70" s="132"/>
      <c r="D70" s="132"/>
      <c r="E70" s="132"/>
      <c r="F70" s="132"/>
      <c r="G70" s="132"/>
      <c r="H70" s="132"/>
      <c r="I70" s="132"/>
      <c r="J70" s="131"/>
    </row>
    <row r="71" spans="1:10" ht="13.5" customHeight="1">
      <c r="A71" s="131"/>
      <c r="B71" s="131"/>
      <c r="C71" s="132"/>
      <c r="D71" s="132"/>
      <c r="E71" s="132"/>
      <c r="F71" s="132"/>
      <c r="G71" s="132"/>
      <c r="H71" s="132"/>
      <c r="I71" s="132"/>
      <c r="J71" s="131"/>
    </row>
    <row r="72" spans="1:10" ht="13.5" customHeight="1">
      <c r="A72" s="131"/>
      <c r="B72" s="131"/>
      <c r="C72" s="132"/>
      <c r="D72" s="132"/>
      <c r="E72" s="132"/>
      <c r="F72" s="132"/>
      <c r="G72" s="132"/>
      <c r="H72" s="132"/>
      <c r="I72" s="132"/>
      <c r="J72" s="131"/>
    </row>
    <row r="73" spans="1:10" ht="13.5" customHeight="1">
      <c r="A73" s="131"/>
      <c r="B73" s="131"/>
      <c r="C73" s="132"/>
      <c r="D73" s="132"/>
      <c r="E73" s="132"/>
      <c r="F73" s="132"/>
      <c r="G73" s="132"/>
      <c r="H73" s="132"/>
      <c r="I73" s="132"/>
      <c r="J73" s="131"/>
    </row>
    <row r="74" spans="1:10" ht="13.5" customHeight="1">
      <c r="A74" s="131"/>
      <c r="B74" s="131"/>
      <c r="C74" s="132"/>
      <c r="D74" s="132"/>
      <c r="E74" s="132"/>
      <c r="F74" s="132"/>
      <c r="G74" s="132"/>
      <c r="H74" s="132"/>
      <c r="I74" s="132"/>
      <c r="J74" s="131"/>
    </row>
    <row r="75" spans="1:10" ht="13.5" customHeight="1">
      <c r="A75" s="131"/>
      <c r="B75" s="131"/>
      <c r="C75" s="132"/>
      <c r="D75" s="132"/>
      <c r="E75" s="132"/>
      <c r="F75" s="132"/>
      <c r="G75" s="132"/>
      <c r="H75" s="132"/>
      <c r="I75" s="132"/>
      <c r="J75" s="131"/>
    </row>
    <row r="76" spans="1:10" ht="13.5" customHeight="1">
      <c r="A76" s="131"/>
      <c r="B76" s="131"/>
      <c r="C76" s="132"/>
      <c r="D76" s="132"/>
      <c r="E76" s="132"/>
      <c r="F76" s="132"/>
      <c r="G76" s="132"/>
      <c r="H76" s="132"/>
      <c r="I76" s="132"/>
      <c r="J76" s="131"/>
    </row>
    <row r="77" spans="1:10" ht="13.5" customHeight="1">
      <c r="A77" s="131"/>
      <c r="B77" s="131"/>
      <c r="C77" s="132"/>
      <c r="D77" s="132"/>
      <c r="E77" s="132"/>
      <c r="F77" s="132"/>
      <c r="G77" s="132"/>
      <c r="H77" s="132"/>
      <c r="I77" s="132"/>
      <c r="J77" s="131"/>
    </row>
    <row r="78" spans="1:10" ht="13.5" customHeight="1">
      <c r="A78" s="131"/>
      <c r="B78" s="131"/>
      <c r="C78" s="132"/>
      <c r="D78" s="132"/>
      <c r="E78" s="132"/>
      <c r="F78" s="132"/>
      <c r="G78" s="132"/>
      <c r="H78" s="132"/>
      <c r="I78" s="132"/>
      <c r="J78" s="131"/>
    </row>
    <row r="79" spans="1:10" ht="13.5" customHeight="1">
      <c r="A79" s="131"/>
      <c r="B79" s="131"/>
      <c r="C79" s="132"/>
      <c r="D79" s="132"/>
      <c r="E79" s="132"/>
      <c r="F79" s="132"/>
      <c r="G79" s="132"/>
      <c r="H79" s="132"/>
      <c r="I79" s="132"/>
      <c r="J79" s="131"/>
    </row>
    <row r="80" spans="1:10" ht="13.5" customHeight="1">
      <c r="A80" s="131"/>
      <c r="B80" s="131"/>
      <c r="C80" s="132"/>
      <c r="D80" s="132"/>
      <c r="E80" s="132"/>
      <c r="F80" s="132"/>
      <c r="G80" s="132"/>
      <c r="H80" s="132"/>
      <c r="I80" s="132"/>
      <c r="J80" s="131"/>
    </row>
    <row r="81" spans="1:10" ht="13.5" customHeight="1">
      <c r="A81" s="131"/>
      <c r="B81" s="131"/>
      <c r="C81" s="132"/>
      <c r="D81" s="132"/>
      <c r="E81" s="132"/>
      <c r="F81" s="132"/>
      <c r="G81" s="132"/>
      <c r="H81" s="132"/>
      <c r="I81" s="132"/>
      <c r="J81" s="131"/>
    </row>
    <row r="82" spans="1:10" ht="13.5" customHeight="1">
      <c r="A82" s="131"/>
      <c r="B82" s="131"/>
      <c r="C82" s="132"/>
      <c r="D82" s="132"/>
      <c r="E82" s="132"/>
      <c r="F82" s="132"/>
      <c r="G82" s="132"/>
      <c r="H82" s="132"/>
      <c r="I82" s="132"/>
      <c r="J82" s="131"/>
    </row>
    <row r="83" spans="1:10" ht="13.5" customHeight="1">
      <c r="A83" s="131"/>
      <c r="B83" s="131"/>
      <c r="C83" s="132"/>
      <c r="D83" s="132"/>
      <c r="E83" s="132"/>
      <c r="F83" s="132"/>
      <c r="G83" s="132"/>
      <c r="H83" s="132"/>
      <c r="I83" s="132"/>
      <c r="J83" s="131"/>
    </row>
    <row r="84" spans="1:10" ht="13.5" customHeight="1">
      <c r="A84" s="131"/>
      <c r="B84" s="131"/>
      <c r="C84" s="132"/>
      <c r="D84" s="132"/>
      <c r="E84" s="132"/>
      <c r="F84" s="132"/>
      <c r="G84" s="132"/>
      <c r="H84" s="132"/>
      <c r="I84" s="132"/>
      <c r="J84" s="131"/>
    </row>
    <row r="85" spans="1:10" ht="13.5" customHeight="1">
      <c r="A85" s="131"/>
      <c r="B85" s="131"/>
      <c r="C85" s="132"/>
      <c r="D85" s="132"/>
      <c r="E85" s="132"/>
      <c r="F85" s="132"/>
      <c r="G85" s="132"/>
      <c r="H85" s="132"/>
      <c r="I85" s="132"/>
      <c r="J85" s="131"/>
    </row>
    <row r="86" spans="1:10" ht="13.5" customHeight="1">
      <c r="A86" s="131"/>
      <c r="B86" s="131"/>
      <c r="C86" s="132"/>
      <c r="D86" s="132"/>
      <c r="E86" s="132"/>
      <c r="F86" s="132"/>
      <c r="G86" s="132"/>
      <c r="H86" s="132"/>
      <c r="I86" s="132"/>
      <c r="J86" s="131"/>
    </row>
    <row r="87" spans="1:10" ht="13.5" customHeight="1">
      <c r="A87" s="131"/>
      <c r="B87" s="131"/>
      <c r="C87" s="132"/>
      <c r="D87" s="132"/>
      <c r="E87" s="132"/>
      <c r="F87" s="132"/>
      <c r="G87" s="132"/>
      <c r="H87" s="132"/>
      <c r="I87" s="132"/>
      <c r="J87" s="131"/>
    </row>
    <row r="88" spans="1:10" ht="13.5" customHeight="1">
      <c r="A88" s="131"/>
      <c r="B88" s="131"/>
      <c r="C88" s="132"/>
      <c r="D88" s="132"/>
      <c r="E88" s="132"/>
      <c r="F88" s="132"/>
      <c r="G88" s="132"/>
      <c r="H88" s="132"/>
      <c r="I88" s="132"/>
      <c r="J88" s="131"/>
    </row>
    <row r="89" spans="1:10" ht="13.5" customHeight="1">
      <c r="A89" s="131"/>
      <c r="B89" s="131"/>
      <c r="C89" s="132"/>
      <c r="D89" s="132"/>
      <c r="E89" s="132"/>
      <c r="F89" s="132"/>
      <c r="G89" s="132"/>
      <c r="H89" s="132"/>
      <c r="I89" s="132"/>
      <c r="J89" s="131"/>
    </row>
    <row r="90" spans="1:10" ht="13.5" customHeight="1">
      <c r="A90" s="131"/>
      <c r="B90" s="131"/>
      <c r="C90" s="132"/>
      <c r="D90" s="132"/>
      <c r="E90" s="132"/>
      <c r="F90" s="132"/>
      <c r="G90" s="132"/>
      <c r="H90" s="132"/>
      <c r="I90" s="132"/>
      <c r="J90" s="131"/>
    </row>
    <row r="91" spans="1:10" ht="13.5" customHeight="1">
      <c r="A91" s="131"/>
      <c r="B91" s="131"/>
      <c r="C91" s="132"/>
      <c r="D91" s="132"/>
      <c r="E91" s="132"/>
      <c r="F91" s="132"/>
      <c r="G91" s="132"/>
      <c r="H91" s="132"/>
      <c r="I91" s="132"/>
      <c r="J91" s="131"/>
    </row>
    <row r="92" spans="1:10" ht="13.5" customHeight="1">
      <c r="A92" s="131"/>
      <c r="B92" s="131"/>
      <c r="C92" s="132"/>
      <c r="D92" s="132"/>
      <c r="E92" s="132"/>
      <c r="F92" s="132"/>
      <c r="G92" s="132"/>
      <c r="H92" s="132"/>
      <c r="I92" s="132"/>
      <c r="J92" s="131"/>
    </row>
    <row r="93" spans="1:10" ht="13.5" customHeight="1">
      <c r="A93" s="131"/>
      <c r="B93" s="131"/>
      <c r="C93" s="132"/>
      <c r="D93" s="132"/>
      <c r="E93" s="132"/>
      <c r="F93" s="132"/>
      <c r="G93" s="132"/>
      <c r="H93" s="132"/>
      <c r="I93" s="132"/>
      <c r="J93" s="131"/>
    </row>
    <row r="94" spans="1:10" ht="13.5" customHeight="1">
      <c r="A94" s="131"/>
      <c r="B94" s="131"/>
      <c r="C94" s="132"/>
      <c r="D94" s="132"/>
      <c r="E94" s="132"/>
      <c r="F94" s="132"/>
      <c r="G94" s="132"/>
      <c r="H94" s="132"/>
      <c r="I94" s="132"/>
      <c r="J94" s="131"/>
    </row>
    <row r="95" spans="1:10" ht="13.5" customHeight="1">
      <c r="A95" s="131"/>
      <c r="B95" s="131"/>
      <c r="C95" s="132"/>
      <c r="D95" s="132"/>
      <c r="E95" s="132"/>
      <c r="F95" s="132"/>
      <c r="G95" s="132"/>
      <c r="H95" s="132"/>
      <c r="I95" s="132"/>
      <c r="J95" s="131"/>
    </row>
    <row r="96" spans="1:10" ht="13.5" customHeight="1">
      <c r="A96" s="131"/>
      <c r="B96" s="131"/>
      <c r="C96" s="132"/>
      <c r="D96" s="132"/>
      <c r="E96" s="132"/>
      <c r="F96" s="132"/>
      <c r="G96" s="132"/>
      <c r="H96" s="132"/>
      <c r="I96" s="132"/>
      <c r="J96" s="131"/>
    </row>
    <row r="97" spans="1:10" ht="13.5" customHeight="1">
      <c r="A97" s="131"/>
      <c r="B97" s="131"/>
      <c r="C97" s="132"/>
      <c r="D97" s="132"/>
      <c r="E97" s="132"/>
      <c r="F97" s="132"/>
      <c r="G97" s="132"/>
      <c r="H97" s="132"/>
      <c r="I97" s="132"/>
      <c r="J97" s="131"/>
    </row>
    <row r="98" spans="1:10" ht="13.5" customHeight="1">
      <c r="A98" s="131"/>
      <c r="B98" s="131"/>
      <c r="C98" s="132"/>
      <c r="D98" s="132"/>
      <c r="E98" s="132"/>
      <c r="F98" s="132"/>
      <c r="G98" s="132"/>
      <c r="H98" s="132"/>
      <c r="I98" s="132"/>
      <c r="J98" s="131"/>
    </row>
    <row r="99" spans="1:10" ht="13.5" customHeight="1">
      <c r="A99" s="131"/>
      <c r="B99" s="131"/>
      <c r="C99" s="132"/>
      <c r="D99" s="132"/>
      <c r="E99" s="132"/>
      <c r="F99" s="132"/>
      <c r="G99" s="132"/>
      <c r="H99" s="132"/>
      <c r="I99" s="132"/>
      <c r="J99" s="131"/>
    </row>
    <row r="100" spans="1:10" ht="13.5" customHeight="1">
      <c r="A100" s="131"/>
      <c r="B100" s="131"/>
      <c r="C100" s="132"/>
      <c r="D100" s="132"/>
      <c r="E100" s="132"/>
      <c r="F100" s="132"/>
      <c r="G100" s="132"/>
      <c r="H100" s="132"/>
      <c r="I100" s="132"/>
      <c r="J100" s="131"/>
    </row>
    <row r="101" spans="1:10" ht="13.5" customHeight="1">
      <c r="A101" s="131"/>
      <c r="B101" s="131"/>
      <c r="C101" s="132"/>
      <c r="D101" s="132"/>
      <c r="E101" s="132"/>
      <c r="F101" s="132"/>
      <c r="G101" s="132"/>
      <c r="H101" s="132"/>
      <c r="I101" s="132"/>
      <c r="J101" s="131"/>
    </row>
    <row r="102" spans="1:10" ht="13.5" customHeight="1">
      <c r="A102" s="131"/>
      <c r="B102" s="131"/>
      <c r="C102" s="132"/>
      <c r="D102" s="132"/>
      <c r="E102" s="132"/>
      <c r="F102" s="132"/>
      <c r="G102" s="132"/>
      <c r="H102" s="132"/>
      <c r="I102" s="132"/>
      <c r="J102" s="131"/>
    </row>
    <row r="103" spans="1:10" ht="13.5" customHeight="1">
      <c r="A103" s="131"/>
      <c r="B103" s="131"/>
      <c r="C103" s="132"/>
      <c r="D103" s="132"/>
      <c r="E103" s="132"/>
      <c r="F103" s="132"/>
      <c r="G103" s="132"/>
      <c r="H103" s="132"/>
      <c r="I103" s="132"/>
      <c r="J103" s="131"/>
    </row>
    <row r="104" spans="1:10" ht="13.5" customHeight="1">
      <c r="A104" s="131"/>
      <c r="B104" s="131"/>
      <c r="C104" s="132"/>
      <c r="D104" s="132"/>
      <c r="E104" s="132"/>
      <c r="F104" s="132"/>
      <c r="G104" s="132"/>
      <c r="H104" s="132"/>
      <c r="I104" s="132"/>
      <c r="J104" s="131"/>
    </row>
    <row r="105" spans="1:10" ht="13.5" customHeight="1">
      <c r="A105" s="131"/>
      <c r="B105" s="131"/>
      <c r="C105" s="132"/>
      <c r="D105" s="132"/>
      <c r="E105" s="132"/>
      <c r="F105" s="132"/>
      <c r="G105" s="132"/>
      <c r="H105" s="132"/>
      <c r="I105" s="132"/>
      <c r="J105" s="131"/>
    </row>
    <row r="106" spans="1:10" ht="13.5" customHeight="1">
      <c r="A106" s="131"/>
      <c r="B106" s="131"/>
      <c r="C106" s="132"/>
      <c r="D106" s="132"/>
      <c r="E106" s="132"/>
      <c r="F106" s="132"/>
      <c r="G106" s="132"/>
      <c r="H106" s="132"/>
      <c r="I106" s="132"/>
      <c r="J106" s="131"/>
    </row>
    <row r="107" spans="1:10" ht="13.5" customHeight="1">
      <c r="A107" s="131"/>
      <c r="B107" s="131"/>
      <c r="C107" s="132"/>
      <c r="D107" s="132"/>
      <c r="E107" s="132"/>
      <c r="F107" s="132"/>
      <c r="G107" s="132"/>
      <c r="H107" s="132"/>
      <c r="I107" s="132"/>
      <c r="J107" s="131"/>
    </row>
    <row r="108" spans="1:10" ht="13.5" customHeight="1">
      <c r="A108" s="131"/>
      <c r="B108" s="131"/>
      <c r="C108" s="132"/>
      <c r="D108" s="132"/>
      <c r="E108" s="132"/>
      <c r="F108" s="132"/>
      <c r="G108" s="132"/>
      <c r="H108" s="132"/>
      <c r="I108" s="132"/>
      <c r="J108" s="131"/>
    </row>
    <row r="109" spans="1:10" ht="13.5" customHeight="1">
      <c r="A109" s="131"/>
      <c r="B109" s="131"/>
      <c r="C109" s="132"/>
      <c r="D109" s="132"/>
      <c r="E109" s="132"/>
      <c r="F109" s="132"/>
      <c r="G109" s="132"/>
      <c r="H109" s="132"/>
      <c r="I109" s="132"/>
      <c r="J109" s="131"/>
    </row>
    <row r="110" spans="1:10" ht="13.5" customHeight="1">
      <c r="A110" s="131"/>
      <c r="B110" s="131"/>
      <c r="C110" s="132"/>
      <c r="D110" s="132"/>
      <c r="E110" s="132"/>
      <c r="F110" s="132"/>
      <c r="G110" s="132"/>
      <c r="H110" s="132"/>
      <c r="I110" s="132"/>
      <c r="J110" s="131"/>
    </row>
    <row r="111" spans="1:10" ht="13.5" customHeight="1">
      <c r="A111" s="131"/>
      <c r="B111" s="131"/>
      <c r="C111" s="132"/>
      <c r="D111" s="132"/>
      <c r="E111" s="132"/>
      <c r="F111" s="132"/>
      <c r="G111" s="132"/>
      <c r="H111" s="132"/>
      <c r="I111" s="132"/>
      <c r="J111" s="131"/>
    </row>
    <row r="112" spans="1:10" ht="13.5" customHeight="1">
      <c r="A112" s="131"/>
      <c r="B112" s="131"/>
      <c r="C112" s="132"/>
      <c r="D112" s="132"/>
      <c r="E112" s="132"/>
      <c r="F112" s="132"/>
      <c r="G112" s="132"/>
      <c r="H112" s="132"/>
      <c r="I112" s="132"/>
      <c r="J112" s="131"/>
    </row>
    <row r="113" spans="1:10" ht="13.5" customHeight="1">
      <c r="A113" s="131"/>
      <c r="B113" s="131"/>
      <c r="C113" s="132"/>
      <c r="D113" s="132"/>
      <c r="E113" s="132"/>
      <c r="F113" s="132"/>
      <c r="G113" s="132"/>
      <c r="H113" s="132"/>
      <c r="I113" s="132"/>
      <c r="J113" s="131"/>
    </row>
    <row r="114" spans="1:10" ht="13.5" customHeight="1">
      <c r="A114" s="131"/>
      <c r="B114" s="131"/>
      <c r="C114" s="132"/>
      <c r="D114" s="132"/>
      <c r="E114" s="132"/>
      <c r="F114" s="132"/>
      <c r="G114" s="132"/>
      <c r="H114" s="132"/>
      <c r="I114" s="132"/>
      <c r="J114" s="131"/>
    </row>
    <row r="115" spans="1:10" ht="13.5" customHeight="1">
      <c r="A115" s="131"/>
      <c r="B115" s="131"/>
      <c r="C115" s="132"/>
      <c r="D115" s="132"/>
      <c r="E115" s="132"/>
      <c r="F115" s="132"/>
      <c r="G115" s="132"/>
      <c r="H115" s="132"/>
      <c r="I115" s="132"/>
      <c r="J115" s="131"/>
    </row>
    <row r="116" spans="1:10" ht="13.5" customHeight="1">
      <c r="A116" s="131"/>
      <c r="B116" s="131"/>
      <c r="C116" s="132"/>
      <c r="D116" s="132"/>
      <c r="E116" s="132"/>
      <c r="F116" s="132"/>
      <c r="G116" s="132"/>
      <c r="H116" s="132"/>
      <c r="I116" s="132"/>
      <c r="J116" s="131"/>
    </row>
    <row r="117" spans="1:10" ht="13.5" customHeight="1">
      <c r="A117" s="131"/>
      <c r="B117" s="131"/>
      <c r="C117" s="132"/>
      <c r="D117" s="132"/>
      <c r="E117" s="132"/>
      <c r="F117" s="132"/>
      <c r="G117" s="132"/>
      <c r="H117" s="132"/>
      <c r="I117" s="132"/>
      <c r="J117" s="131"/>
    </row>
    <row r="118" spans="1:10" ht="13.5" customHeight="1">
      <c r="A118" s="131"/>
      <c r="B118" s="131"/>
      <c r="C118" s="132"/>
      <c r="D118" s="132"/>
      <c r="E118" s="132"/>
      <c r="F118" s="132"/>
      <c r="G118" s="132"/>
      <c r="H118" s="132"/>
      <c r="I118" s="132"/>
      <c r="J118" s="131"/>
    </row>
    <row r="119" spans="1:10" ht="13.5" customHeight="1">
      <c r="A119" s="131"/>
      <c r="B119" s="131"/>
      <c r="C119" s="132"/>
      <c r="D119" s="132"/>
      <c r="E119" s="132"/>
      <c r="F119" s="132"/>
      <c r="G119" s="132"/>
      <c r="H119" s="132"/>
      <c r="I119" s="132"/>
      <c r="J119" s="131"/>
    </row>
    <row r="120" spans="1:10" ht="13.5" customHeight="1">
      <c r="A120" s="131"/>
      <c r="B120" s="131"/>
      <c r="C120" s="132"/>
      <c r="D120" s="132"/>
      <c r="E120" s="132"/>
      <c r="F120" s="132"/>
      <c r="G120" s="132"/>
      <c r="H120" s="132"/>
      <c r="I120" s="132"/>
      <c r="J120" s="131"/>
    </row>
    <row r="121" spans="1:10" ht="13.5" customHeight="1">
      <c r="A121" s="131"/>
      <c r="B121" s="131"/>
      <c r="C121" s="132"/>
      <c r="D121" s="132"/>
      <c r="E121" s="132"/>
      <c r="F121" s="132"/>
      <c r="G121" s="132"/>
      <c r="H121" s="132"/>
      <c r="I121" s="132"/>
      <c r="J121" s="131"/>
    </row>
    <row r="122" spans="1:10" ht="13.5" customHeight="1">
      <c r="A122" s="131"/>
      <c r="B122" s="131"/>
      <c r="C122" s="132"/>
      <c r="D122" s="132"/>
      <c r="E122" s="132"/>
      <c r="F122" s="132"/>
      <c r="G122" s="132"/>
      <c r="H122" s="132"/>
      <c r="I122" s="132"/>
      <c r="J122" s="131"/>
    </row>
    <row r="123" spans="1:10" ht="13.5" customHeight="1">
      <c r="A123" s="131"/>
      <c r="B123" s="131"/>
      <c r="C123" s="132"/>
      <c r="D123" s="132"/>
      <c r="E123" s="132"/>
      <c r="F123" s="132"/>
      <c r="G123" s="132"/>
      <c r="H123" s="132"/>
      <c r="I123" s="132"/>
      <c r="J123" s="131"/>
    </row>
    <row r="124" spans="1:10" ht="13.5" customHeight="1">
      <c r="A124" s="131"/>
      <c r="B124" s="131"/>
      <c r="C124" s="132"/>
      <c r="D124" s="132"/>
      <c r="E124" s="132"/>
      <c r="F124" s="132"/>
      <c r="G124" s="132"/>
      <c r="H124" s="132"/>
      <c r="I124" s="132"/>
      <c r="J124" s="131"/>
    </row>
    <row r="125" spans="1:10" ht="13.5" customHeight="1">
      <c r="A125" s="131"/>
      <c r="B125" s="131"/>
      <c r="C125" s="132"/>
      <c r="D125" s="132"/>
      <c r="E125" s="132"/>
      <c r="F125" s="132"/>
      <c r="G125" s="132"/>
      <c r="H125" s="132"/>
      <c r="I125" s="132"/>
      <c r="J125" s="131"/>
    </row>
    <row r="126" spans="1:10" ht="13.5" customHeight="1">
      <c r="A126" s="131"/>
      <c r="B126" s="131"/>
      <c r="C126" s="132"/>
      <c r="D126" s="132"/>
      <c r="E126" s="132"/>
      <c r="F126" s="132"/>
      <c r="G126" s="132"/>
      <c r="H126" s="132"/>
      <c r="I126" s="132"/>
      <c r="J126" s="131"/>
    </row>
    <row r="127" spans="1:10" ht="13.5" customHeight="1">
      <c r="A127" s="131"/>
      <c r="B127" s="131"/>
      <c r="C127" s="132"/>
      <c r="D127" s="132"/>
      <c r="E127" s="132"/>
      <c r="F127" s="132"/>
      <c r="G127" s="132"/>
      <c r="H127" s="132"/>
      <c r="I127" s="132"/>
      <c r="J127" s="131"/>
    </row>
    <row r="128" spans="1:10" ht="13.5" customHeight="1">
      <c r="A128" s="131"/>
      <c r="B128" s="131"/>
      <c r="C128" s="132"/>
      <c r="D128" s="132"/>
      <c r="E128" s="132"/>
      <c r="F128" s="132"/>
      <c r="G128" s="132"/>
      <c r="H128" s="132"/>
      <c r="I128" s="132"/>
      <c r="J128" s="131"/>
    </row>
    <row r="129" spans="1:10" ht="13.5" customHeight="1">
      <c r="A129" s="131"/>
      <c r="B129" s="131"/>
      <c r="C129" s="132"/>
      <c r="D129" s="132"/>
      <c r="E129" s="132"/>
      <c r="F129" s="132"/>
      <c r="G129" s="132"/>
      <c r="H129" s="132"/>
      <c r="I129" s="132"/>
      <c r="J129" s="131"/>
    </row>
    <row r="130" spans="1:10" ht="13.5" customHeight="1">
      <c r="A130" s="131"/>
      <c r="B130" s="131"/>
      <c r="C130" s="132"/>
      <c r="D130" s="132"/>
      <c r="E130" s="132"/>
      <c r="F130" s="132"/>
      <c r="G130" s="132"/>
      <c r="H130" s="132"/>
      <c r="I130" s="132"/>
      <c r="J130" s="131"/>
    </row>
    <row r="131" spans="1:10" ht="13.5" customHeight="1">
      <c r="A131" s="131"/>
      <c r="B131" s="131"/>
      <c r="C131" s="132"/>
      <c r="D131" s="132"/>
      <c r="E131" s="132"/>
      <c r="F131" s="132"/>
      <c r="G131" s="132"/>
      <c r="H131" s="132"/>
      <c r="I131" s="132"/>
      <c r="J131" s="131"/>
    </row>
    <row r="132" spans="1:10" ht="13.5" customHeight="1">
      <c r="A132" s="131"/>
      <c r="B132" s="131"/>
      <c r="C132" s="132"/>
      <c r="D132" s="132"/>
      <c r="E132" s="132"/>
      <c r="F132" s="132"/>
      <c r="G132" s="132"/>
      <c r="H132" s="132"/>
      <c r="I132" s="132"/>
      <c r="J132" s="131"/>
    </row>
    <row r="133" spans="1:10" ht="13.5" customHeight="1">
      <c r="A133" s="131"/>
      <c r="B133" s="131"/>
      <c r="C133" s="132"/>
      <c r="D133" s="132"/>
      <c r="E133" s="132"/>
      <c r="F133" s="132"/>
      <c r="G133" s="132"/>
      <c r="H133" s="132"/>
      <c r="I133" s="132"/>
      <c r="J133" s="131"/>
    </row>
    <row r="134" spans="1:10" ht="13.5" customHeight="1">
      <c r="A134" s="131"/>
      <c r="B134" s="131"/>
      <c r="C134" s="132"/>
      <c r="D134" s="132"/>
      <c r="E134" s="132"/>
      <c r="F134" s="132"/>
      <c r="G134" s="132"/>
      <c r="H134" s="132"/>
      <c r="I134" s="132"/>
      <c r="J134" s="131"/>
    </row>
    <row r="135" spans="1:10" ht="13.5" customHeight="1">
      <c r="A135" s="131"/>
      <c r="B135" s="131"/>
      <c r="C135" s="132"/>
      <c r="D135" s="132"/>
      <c r="E135" s="132"/>
      <c r="F135" s="132"/>
      <c r="G135" s="132"/>
      <c r="H135" s="132"/>
      <c r="I135" s="132"/>
      <c r="J135" s="131"/>
    </row>
    <row r="136" spans="1:10" ht="13.5" customHeight="1">
      <c r="A136" s="131"/>
      <c r="B136" s="131"/>
      <c r="C136" s="132"/>
      <c r="D136" s="132"/>
      <c r="E136" s="132"/>
      <c r="F136" s="132"/>
      <c r="G136" s="132"/>
      <c r="H136" s="132"/>
      <c r="I136" s="132"/>
      <c r="J136" s="131"/>
    </row>
    <row r="137" spans="1:10" ht="13.5" customHeight="1">
      <c r="A137" s="131"/>
      <c r="B137" s="131"/>
      <c r="C137" s="132"/>
      <c r="D137" s="132"/>
      <c r="E137" s="132"/>
      <c r="F137" s="132"/>
      <c r="G137" s="132"/>
      <c r="H137" s="132"/>
      <c r="I137" s="132"/>
      <c r="J137" s="131"/>
    </row>
    <row r="138" spans="1:10" ht="13.5" customHeight="1">
      <c r="A138" s="131"/>
      <c r="B138" s="131"/>
      <c r="C138" s="132"/>
      <c r="D138" s="132"/>
      <c r="E138" s="132"/>
      <c r="F138" s="132"/>
      <c r="G138" s="132"/>
      <c r="H138" s="132"/>
      <c r="I138" s="132"/>
      <c r="J138" s="131"/>
    </row>
    <row r="139" spans="1:10" ht="13.5" customHeight="1">
      <c r="A139" s="131"/>
      <c r="B139" s="131"/>
      <c r="C139" s="132"/>
      <c r="D139" s="132"/>
      <c r="E139" s="132"/>
      <c r="F139" s="132"/>
      <c r="G139" s="132"/>
      <c r="H139" s="132"/>
      <c r="I139" s="132"/>
      <c r="J139" s="131"/>
    </row>
    <row r="140" spans="1:10" ht="13.5" customHeight="1">
      <c r="A140" s="131"/>
      <c r="B140" s="131"/>
      <c r="C140" s="132"/>
      <c r="D140" s="132"/>
      <c r="E140" s="132"/>
      <c r="F140" s="132"/>
      <c r="G140" s="132"/>
      <c r="H140" s="132"/>
      <c r="I140" s="132"/>
      <c r="J140" s="131"/>
    </row>
    <row r="141" spans="1:10" ht="13.5" customHeight="1">
      <c r="A141" s="131"/>
      <c r="B141" s="131"/>
      <c r="C141" s="132"/>
      <c r="D141" s="132"/>
      <c r="E141" s="132"/>
      <c r="F141" s="132"/>
      <c r="G141" s="132"/>
      <c r="H141" s="132"/>
      <c r="I141" s="132"/>
      <c r="J141" s="131"/>
    </row>
    <row r="142" spans="1:10" ht="13.5" customHeight="1">
      <c r="A142" s="131"/>
      <c r="B142" s="131"/>
      <c r="C142" s="132"/>
      <c r="D142" s="132"/>
      <c r="E142" s="132"/>
      <c r="F142" s="132"/>
      <c r="G142" s="132"/>
      <c r="H142" s="132"/>
      <c r="I142" s="132"/>
      <c r="J142" s="131"/>
    </row>
    <row r="143" spans="1:10" ht="13.5" customHeight="1">
      <c r="A143" s="131"/>
      <c r="B143" s="131"/>
      <c r="C143" s="132"/>
      <c r="D143" s="132"/>
      <c r="E143" s="132"/>
      <c r="F143" s="132"/>
      <c r="G143" s="132"/>
      <c r="H143" s="132"/>
      <c r="I143" s="132"/>
      <c r="J143" s="131"/>
    </row>
    <row r="144" spans="1:10" ht="13.5" customHeight="1">
      <c r="A144" s="131"/>
      <c r="B144" s="131"/>
      <c r="C144" s="132"/>
      <c r="D144" s="132"/>
      <c r="E144" s="132"/>
      <c r="F144" s="132"/>
      <c r="G144" s="132"/>
      <c r="H144" s="132"/>
      <c r="I144" s="132"/>
      <c r="J144" s="131"/>
    </row>
    <row r="145" spans="1:10" ht="13.5" customHeight="1">
      <c r="A145" s="131"/>
      <c r="B145" s="131"/>
      <c r="C145" s="132"/>
      <c r="D145" s="132"/>
      <c r="E145" s="132"/>
      <c r="F145" s="132"/>
      <c r="G145" s="132"/>
      <c r="H145" s="132"/>
      <c r="I145" s="132"/>
      <c r="J145" s="131"/>
    </row>
    <row r="146" spans="1:10" ht="13.5" customHeight="1">
      <c r="A146" s="131"/>
      <c r="B146" s="131"/>
      <c r="C146" s="132"/>
      <c r="D146" s="132"/>
      <c r="E146" s="132"/>
      <c r="F146" s="132"/>
      <c r="G146" s="132"/>
      <c r="H146" s="132"/>
      <c r="I146" s="132"/>
      <c r="J146" s="131"/>
    </row>
    <row r="147" spans="1:10" ht="13.5" customHeight="1">
      <c r="A147" s="131"/>
      <c r="B147" s="131"/>
      <c r="C147" s="132"/>
      <c r="D147" s="132"/>
      <c r="E147" s="132"/>
      <c r="F147" s="132"/>
      <c r="G147" s="132"/>
      <c r="H147" s="132"/>
      <c r="I147" s="132"/>
      <c r="J147" s="131"/>
    </row>
    <row r="148" spans="1:10" ht="13.5" customHeight="1">
      <c r="A148" s="131"/>
      <c r="B148" s="131"/>
      <c r="C148" s="132"/>
      <c r="D148" s="132"/>
      <c r="E148" s="132"/>
      <c r="F148" s="132"/>
      <c r="G148" s="132"/>
      <c r="H148" s="132"/>
      <c r="I148" s="132"/>
      <c r="J148" s="131"/>
    </row>
    <row r="149" spans="1:10" ht="13.5" customHeight="1">
      <c r="A149" s="131"/>
      <c r="B149" s="131"/>
      <c r="C149" s="132"/>
      <c r="D149" s="132"/>
      <c r="E149" s="132"/>
      <c r="F149" s="132"/>
      <c r="G149" s="132"/>
      <c r="H149" s="132"/>
      <c r="I149" s="132"/>
      <c r="J149" s="131"/>
    </row>
    <row r="150" spans="1:10" ht="13.5" customHeight="1">
      <c r="A150" s="131"/>
      <c r="B150" s="131"/>
      <c r="C150" s="132"/>
      <c r="D150" s="132"/>
      <c r="E150" s="132"/>
      <c r="F150" s="132"/>
      <c r="G150" s="132"/>
      <c r="H150" s="132"/>
      <c r="I150" s="132"/>
      <c r="J150" s="131"/>
    </row>
    <row r="151" spans="1:10" ht="13.5" customHeight="1">
      <c r="A151" s="131"/>
      <c r="B151" s="131"/>
      <c r="C151" s="132"/>
      <c r="D151" s="132"/>
      <c r="E151" s="132"/>
      <c r="F151" s="132"/>
      <c r="G151" s="132"/>
      <c r="H151" s="132"/>
      <c r="I151" s="132"/>
      <c r="J151" s="131"/>
    </row>
    <row r="152" spans="1:10" ht="13.5" customHeight="1">
      <c r="A152" s="131"/>
      <c r="B152" s="131"/>
      <c r="C152" s="132"/>
      <c r="D152" s="132"/>
      <c r="E152" s="132"/>
      <c r="F152" s="132"/>
      <c r="G152" s="132"/>
      <c r="H152" s="132"/>
      <c r="I152" s="132"/>
      <c r="J152" s="131"/>
    </row>
    <row r="153" spans="1:10" ht="13.5" customHeight="1">
      <c r="A153" s="131"/>
      <c r="B153" s="131"/>
      <c r="C153" s="132"/>
      <c r="D153" s="132"/>
      <c r="E153" s="132"/>
      <c r="F153" s="132"/>
      <c r="G153" s="132"/>
      <c r="H153" s="132"/>
      <c r="I153" s="132"/>
      <c r="J153" s="131"/>
    </row>
    <row r="154" spans="1:10" ht="13.5" customHeight="1">
      <c r="A154" s="131"/>
      <c r="B154" s="131"/>
      <c r="C154" s="132"/>
      <c r="D154" s="132"/>
      <c r="E154" s="132"/>
      <c r="F154" s="132"/>
      <c r="G154" s="132"/>
      <c r="H154" s="132"/>
      <c r="I154" s="132"/>
      <c r="J154" s="131"/>
    </row>
    <row r="155" spans="1:10" ht="13.5" customHeight="1">
      <c r="A155" s="131"/>
      <c r="B155" s="131"/>
      <c r="C155" s="132"/>
      <c r="D155" s="132"/>
      <c r="E155" s="132"/>
      <c r="F155" s="132"/>
      <c r="G155" s="132"/>
      <c r="H155" s="132"/>
      <c r="I155" s="132"/>
      <c r="J155" s="131"/>
    </row>
    <row r="156" spans="1:10" ht="13.5" customHeight="1">
      <c r="A156" s="131"/>
      <c r="B156" s="131"/>
      <c r="C156" s="132"/>
      <c r="D156" s="132"/>
      <c r="E156" s="132"/>
      <c r="F156" s="132"/>
      <c r="G156" s="132"/>
      <c r="H156" s="132"/>
      <c r="I156" s="132"/>
      <c r="J156" s="131"/>
    </row>
    <row r="157" spans="1:10" ht="13.5" customHeight="1">
      <c r="A157" s="131"/>
      <c r="B157" s="131"/>
      <c r="C157" s="132"/>
      <c r="D157" s="132"/>
      <c r="E157" s="132"/>
      <c r="F157" s="132"/>
      <c r="G157" s="132"/>
      <c r="H157" s="132"/>
      <c r="I157" s="132"/>
      <c r="J157" s="131"/>
    </row>
    <row r="158" spans="1:10" ht="13.5" customHeight="1">
      <c r="A158" s="131"/>
      <c r="B158" s="131"/>
      <c r="C158" s="132"/>
      <c r="D158" s="132"/>
      <c r="E158" s="132"/>
      <c r="F158" s="132"/>
      <c r="G158" s="132"/>
      <c r="H158" s="132"/>
      <c r="I158" s="132"/>
      <c r="J158" s="131"/>
    </row>
    <row r="159" spans="1:10" ht="13.5" customHeight="1">
      <c r="A159" s="131"/>
      <c r="B159" s="131"/>
      <c r="C159" s="132"/>
      <c r="D159" s="132"/>
      <c r="E159" s="132"/>
      <c r="F159" s="132"/>
      <c r="G159" s="132"/>
      <c r="H159" s="132"/>
      <c r="I159" s="132"/>
      <c r="J159" s="131"/>
    </row>
    <row r="160" spans="1:10" ht="13.5" customHeight="1">
      <c r="A160" s="131"/>
      <c r="B160" s="131"/>
      <c r="C160" s="132"/>
      <c r="D160" s="132"/>
      <c r="E160" s="132"/>
      <c r="F160" s="132"/>
      <c r="G160" s="132"/>
      <c r="H160" s="132"/>
      <c r="I160" s="132"/>
      <c r="J160" s="131"/>
    </row>
    <row r="161" spans="1:10" ht="13.5" customHeight="1">
      <c r="A161" s="131"/>
      <c r="B161" s="131"/>
      <c r="C161" s="132"/>
      <c r="D161" s="132"/>
      <c r="E161" s="132"/>
      <c r="F161" s="132"/>
      <c r="G161" s="132"/>
      <c r="H161" s="132"/>
      <c r="I161" s="132"/>
      <c r="J161" s="131"/>
    </row>
    <row r="162" spans="1:10" ht="13.5" customHeight="1">
      <c r="A162" s="131"/>
      <c r="B162" s="131"/>
      <c r="C162" s="132"/>
      <c r="D162" s="132"/>
      <c r="E162" s="132"/>
      <c r="F162" s="132"/>
      <c r="G162" s="132"/>
      <c r="H162" s="132"/>
      <c r="I162" s="132"/>
      <c r="J162" s="131"/>
    </row>
    <row r="163" spans="1:10" ht="13.5" customHeight="1">
      <c r="A163" s="131"/>
      <c r="B163" s="131"/>
      <c r="C163" s="132"/>
      <c r="D163" s="132"/>
      <c r="E163" s="132"/>
      <c r="F163" s="132"/>
      <c r="G163" s="132"/>
      <c r="H163" s="132"/>
      <c r="I163" s="132"/>
      <c r="J163" s="131"/>
    </row>
    <row r="164" spans="1:10" ht="13.5" customHeight="1">
      <c r="A164" s="131"/>
      <c r="B164" s="131"/>
      <c r="C164" s="132"/>
      <c r="D164" s="132"/>
      <c r="E164" s="132"/>
      <c r="F164" s="132"/>
      <c r="G164" s="132"/>
      <c r="H164" s="132"/>
      <c r="I164" s="132"/>
      <c r="J164" s="131"/>
    </row>
    <row r="165" spans="1:10" ht="13.5" customHeight="1">
      <c r="A165" s="131"/>
      <c r="B165" s="131"/>
      <c r="C165" s="132"/>
      <c r="D165" s="132"/>
      <c r="E165" s="132"/>
      <c r="F165" s="132"/>
      <c r="G165" s="132"/>
      <c r="H165" s="132"/>
      <c r="I165" s="132"/>
      <c r="J165" s="131"/>
    </row>
    <row r="166" spans="1:10" ht="13.5" customHeight="1">
      <c r="A166" s="131"/>
      <c r="B166" s="131"/>
      <c r="C166" s="132"/>
      <c r="D166" s="132"/>
      <c r="E166" s="132"/>
      <c r="F166" s="132"/>
      <c r="G166" s="132"/>
      <c r="H166" s="132"/>
      <c r="I166" s="132"/>
      <c r="J166" s="131"/>
    </row>
    <row r="167" spans="1:10" ht="13.5" customHeight="1">
      <c r="A167" s="131"/>
      <c r="B167" s="131"/>
      <c r="C167" s="132"/>
      <c r="D167" s="132"/>
      <c r="E167" s="132"/>
      <c r="F167" s="132"/>
      <c r="G167" s="132"/>
      <c r="H167" s="132"/>
      <c r="I167" s="132"/>
      <c r="J167" s="131"/>
    </row>
    <row r="168" spans="1:10" ht="13.5" customHeight="1">
      <c r="A168" s="131"/>
      <c r="B168" s="131"/>
      <c r="C168" s="132"/>
      <c r="D168" s="132"/>
      <c r="E168" s="132"/>
      <c r="F168" s="132"/>
      <c r="G168" s="132"/>
      <c r="H168" s="132"/>
      <c r="I168" s="132"/>
      <c r="J168" s="131"/>
    </row>
    <row r="169" spans="1:10" ht="13.5" customHeight="1">
      <c r="A169" s="131"/>
      <c r="B169" s="131"/>
      <c r="C169" s="132"/>
      <c r="D169" s="132"/>
      <c r="E169" s="132"/>
      <c r="F169" s="132"/>
      <c r="G169" s="132"/>
      <c r="H169" s="132"/>
      <c r="I169" s="132"/>
      <c r="J169" s="131"/>
    </row>
    <row r="170" spans="1:10" ht="13.5" customHeight="1">
      <c r="A170" s="131"/>
      <c r="B170" s="131"/>
      <c r="C170" s="132"/>
      <c r="D170" s="132"/>
      <c r="E170" s="132"/>
      <c r="F170" s="132"/>
      <c r="G170" s="132"/>
      <c r="H170" s="132"/>
      <c r="I170" s="132"/>
      <c r="J170" s="131"/>
    </row>
    <row r="171" spans="1:10" ht="13.5" customHeight="1">
      <c r="A171" s="131"/>
      <c r="B171" s="131"/>
      <c r="C171" s="132"/>
      <c r="D171" s="132"/>
      <c r="E171" s="132"/>
      <c r="F171" s="132"/>
      <c r="G171" s="132"/>
      <c r="H171" s="132"/>
      <c r="I171" s="132"/>
      <c r="J171" s="131"/>
    </row>
    <row r="172" spans="1:10" ht="13.5" customHeight="1">
      <c r="A172" s="131"/>
      <c r="B172" s="131"/>
      <c r="C172" s="132"/>
      <c r="D172" s="132"/>
      <c r="E172" s="132"/>
      <c r="F172" s="132"/>
      <c r="G172" s="132"/>
      <c r="H172" s="132"/>
      <c r="I172" s="132"/>
      <c r="J172" s="131"/>
    </row>
    <row r="173" spans="1:10" ht="13.5" customHeight="1">
      <c r="A173" s="131"/>
      <c r="B173" s="131"/>
      <c r="C173" s="132"/>
      <c r="D173" s="132"/>
      <c r="E173" s="132"/>
      <c r="F173" s="132"/>
      <c r="G173" s="132"/>
      <c r="H173" s="132"/>
      <c r="I173" s="132"/>
      <c r="J173" s="131"/>
    </row>
    <row r="174" spans="1:10" ht="13.5" customHeight="1">
      <c r="A174" s="131"/>
      <c r="B174" s="131"/>
      <c r="C174" s="132"/>
      <c r="D174" s="132"/>
      <c r="E174" s="132"/>
      <c r="F174" s="132"/>
      <c r="G174" s="132"/>
      <c r="H174" s="132"/>
      <c r="I174" s="132"/>
      <c r="J174" s="131"/>
    </row>
    <row r="175" spans="1:10" ht="13.5" customHeight="1">
      <c r="A175" s="131"/>
      <c r="B175" s="131"/>
      <c r="C175" s="132"/>
      <c r="D175" s="132"/>
      <c r="E175" s="132"/>
      <c r="F175" s="132"/>
      <c r="G175" s="132"/>
      <c r="H175" s="132"/>
      <c r="I175" s="132"/>
      <c r="J175" s="131"/>
    </row>
    <row r="176" spans="1:10" ht="13.5" customHeight="1">
      <c r="A176" s="131"/>
      <c r="B176" s="131"/>
      <c r="C176" s="132"/>
      <c r="D176" s="132"/>
      <c r="E176" s="132"/>
      <c r="F176" s="132"/>
      <c r="G176" s="132"/>
      <c r="H176" s="132"/>
      <c r="I176" s="132"/>
      <c r="J176" s="131"/>
    </row>
    <row r="177" spans="1:10" ht="13.5" customHeight="1">
      <c r="A177" s="131"/>
      <c r="B177" s="131"/>
      <c r="C177" s="132"/>
      <c r="D177" s="132"/>
      <c r="E177" s="132"/>
      <c r="F177" s="132"/>
      <c r="G177" s="132"/>
      <c r="H177" s="132"/>
      <c r="I177" s="132"/>
      <c r="J177" s="131"/>
    </row>
    <row r="178" spans="1:10" ht="13.5" customHeight="1">
      <c r="A178" s="131"/>
      <c r="B178" s="131"/>
      <c r="C178" s="132"/>
      <c r="D178" s="132"/>
      <c r="E178" s="132"/>
      <c r="F178" s="132"/>
      <c r="G178" s="132"/>
      <c r="H178" s="132"/>
      <c r="I178" s="132"/>
      <c r="J178" s="131"/>
    </row>
    <row r="179" spans="1:10" ht="13.5" customHeight="1">
      <c r="A179" s="131"/>
      <c r="B179" s="131"/>
      <c r="C179" s="132"/>
      <c r="D179" s="132"/>
      <c r="E179" s="132"/>
      <c r="F179" s="132"/>
      <c r="G179" s="132"/>
      <c r="H179" s="132"/>
      <c r="I179" s="132"/>
      <c r="J179" s="131"/>
    </row>
    <row r="180" spans="1:10" ht="13.5" customHeight="1">
      <c r="A180" s="131"/>
      <c r="B180" s="131"/>
      <c r="C180" s="132"/>
      <c r="D180" s="132"/>
      <c r="E180" s="132"/>
      <c r="F180" s="132"/>
      <c r="G180" s="132"/>
      <c r="H180" s="132"/>
      <c r="I180" s="132"/>
      <c r="J180" s="131"/>
    </row>
    <row r="181" spans="1:10" ht="13.5" customHeight="1">
      <c r="A181" s="131"/>
      <c r="B181" s="131"/>
      <c r="C181" s="132"/>
      <c r="D181" s="132"/>
      <c r="E181" s="132"/>
      <c r="F181" s="132"/>
      <c r="G181" s="132"/>
      <c r="H181" s="132"/>
      <c r="I181" s="132"/>
      <c r="J181" s="131"/>
    </row>
    <row r="182" spans="1:10" ht="13.5" customHeight="1">
      <c r="A182" s="131"/>
      <c r="B182" s="131"/>
      <c r="C182" s="132"/>
      <c r="D182" s="132"/>
      <c r="E182" s="132"/>
      <c r="F182" s="132"/>
      <c r="G182" s="132"/>
      <c r="H182" s="132"/>
      <c r="I182" s="132"/>
      <c r="J182" s="131"/>
    </row>
    <row r="183" spans="1:10" ht="13.5" customHeight="1">
      <c r="A183" s="131"/>
      <c r="B183" s="131"/>
      <c r="C183" s="132"/>
      <c r="D183" s="132"/>
      <c r="E183" s="132"/>
      <c r="F183" s="132"/>
      <c r="G183" s="132"/>
      <c r="H183" s="132"/>
      <c r="I183" s="132"/>
      <c r="J183" s="131"/>
    </row>
    <row r="184" spans="1:10" ht="13.5" customHeight="1">
      <c r="A184" s="131"/>
      <c r="B184" s="131"/>
      <c r="C184" s="132"/>
      <c r="D184" s="132"/>
      <c r="E184" s="132"/>
      <c r="F184" s="132"/>
      <c r="G184" s="132"/>
      <c r="H184" s="132"/>
      <c r="I184" s="132"/>
      <c r="J184" s="131"/>
    </row>
    <row r="185" spans="1:10" ht="13.5" customHeight="1">
      <c r="A185" s="131"/>
      <c r="B185" s="131"/>
      <c r="C185" s="132"/>
      <c r="D185" s="132"/>
      <c r="E185" s="132"/>
      <c r="F185" s="132"/>
      <c r="G185" s="132"/>
      <c r="H185" s="132"/>
      <c r="I185" s="132"/>
      <c r="J185" s="131"/>
    </row>
    <row r="186" spans="1:10" ht="13.5" customHeight="1">
      <c r="A186" s="131"/>
      <c r="B186" s="131"/>
      <c r="C186" s="132"/>
      <c r="D186" s="132"/>
      <c r="E186" s="132"/>
      <c r="F186" s="132"/>
      <c r="G186" s="132"/>
      <c r="H186" s="132"/>
      <c r="I186" s="132"/>
      <c r="J186" s="131"/>
    </row>
    <row r="187" spans="1:10" ht="13.5" customHeight="1">
      <c r="A187" s="131"/>
      <c r="B187" s="131"/>
      <c r="C187" s="132"/>
      <c r="D187" s="132"/>
      <c r="E187" s="132"/>
      <c r="F187" s="132"/>
      <c r="G187" s="132"/>
      <c r="H187" s="132"/>
      <c r="I187" s="132"/>
      <c r="J187" s="131"/>
    </row>
    <row r="188" spans="1:10" ht="13.5" customHeight="1">
      <c r="A188" s="131"/>
      <c r="B188" s="131"/>
      <c r="C188" s="132"/>
      <c r="D188" s="132"/>
      <c r="E188" s="132"/>
      <c r="F188" s="132"/>
      <c r="G188" s="132"/>
      <c r="H188" s="132"/>
      <c r="I188" s="132"/>
      <c r="J188" s="131"/>
    </row>
    <row r="189" spans="1:10" ht="13.5" customHeight="1">
      <c r="A189" s="131"/>
      <c r="B189" s="131"/>
      <c r="C189" s="132"/>
      <c r="D189" s="132"/>
      <c r="E189" s="132"/>
      <c r="F189" s="132"/>
      <c r="G189" s="132"/>
      <c r="H189" s="132"/>
      <c r="I189" s="132"/>
      <c r="J189" s="131"/>
    </row>
    <row r="190" spans="1:10" ht="13.5" customHeight="1">
      <c r="A190" s="131"/>
      <c r="B190" s="131"/>
      <c r="C190" s="132"/>
      <c r="D190" s="132"/>
      <c r="E190" s="132"/>
      <c r="F190" s="132"/>
      <c r="G190" s="132"/>
      <c r="H190" s="132"/>
      <c r="I190" s="132"/>
      <c r="J190" s="131"/>
    </row>
    <row r="191" spans="1:10" ht="13.5" customHeight="1">
      <c r="A191" s="131"/>
      <c r="B191" s="131"/>
      <c r="C191" s="132"/>
      <c r="D191" s="132"/>
      <c r="E191" s="132"/>
      <c r="F191" s="132"/>
      <c r="G191" s="132"/>
      <c r="H191" s="132"/>
      <c r="I191" s="132"/>
      <c r="J191" s="131"/>
    </row>
    <row r="192" spans="1:10" ht="13.5" customHeight="1">
      <c r="A192" s="131"/>
      <c r="B192" s="131"/>
      <c r="C192" s="132"/>
      <c r="D192" s="132"/>
      <c r="E192" s="132"/>
      <c r="F192" s="132"/>
      <c r="G192" s="132"/>
      <c r="H192" s="132"/>
      <c r="I192" s="132"/>
      <c r="J192" s="131"/>
    </row>
    <row r="193" spans="1:10" ht="13.5" customHeight="1">
      <c r="A193" s="131"/>
      <c r="B193" s="131"/>
      <c r="C193" s="132"/>
      <c r="D193" s="132"/>
      <c r="E193" s="132"/>
      <c r="F193" s="132"/>
      <c r="G193" s="132"/>
      <c r="H193" s="132"/>
      <c r="I193" s="132"/>
      <c r="J193" s="131"/>
    </row>
    <row r="194" spans="1:10" ht="13.5" customHeight="1">
      <c r="A194" s="131"/>
      <c r="B194" s="131"/>
      <c r="C194" s="132"/>
      <c r="D194" s="132"/>
      <c r="E194" s="132"/>
      <c r="F194" s="132"/>
      <c r="G194" s="132"/>
      <c r="H194" s="132"/>
      <c r="I194" s="132"/>
      <c r="J194" s="131"/>
    </row>
    <row r="195" spans="1:10" ht="13.5" customHeight="1">
      <c r="A195" s="131"/>
      <c r="B195" s="131"/>
      <c r="C195" s="132"/>
      <c r="D195" s="132"/>
      <c r="E195" s="132"/>
      <c r="F195" s="132"/>
      <c r="G195" s="132"/>
      <c r="H195" s="132"/>
      <c r="I195" s="132"/>
      <c r="J195" s="131"/>
    </row>
    <row r="196" spans="1:10" ht="13.5" customHeight="1">
      <c r="A196" s="131"/>
      <c r="B196" s="131"/>
      <c r="C196" s="132"/>
      <c r="D196" s="132"/>
      <c r="E196" s="132"/>
      <c r="F196" s="132"/>
      <c r="G196" s="132"/>
      <c r="H196" s="132"/>
      <c r="I196" s="132"/>
      <c r="J196" s="131"/>
    </row>
    <row r="197" spans="1:10" ht="13.5" customHeight="1">
      <c r="A197" s="131"/>
      <c r="B197" s="131"/>
      <c r="C197" s="132"/>
      <c r="D197" s="132"/>
      <c r="E197" s="132"/>
      <c r="F197" s="132"/>
      <c r="G197" s="132"/>
      <c r="H197" s="132"/>
      <c r="I197" s="132"/>
      <c r="J197" s="131"/>
    </row>
    <row r="198" spans="1:10" ht="13.5" customHeight="1">
      <c r="A198" s="131"/>
      <c r="B198" s="131"/>
      <c r="C198" s="132"/>
      <c r="D198" s="132"/>
      <c r="E198" s="132"/>
      <c r="F198" s="132"/>
      <c r="G198" s="132"/>
      <c r="H198" s="132"/>
      <c r="I198" s="132"/>
      <c r="J198" s="131"/>
    </row>
    <row r="199" spans="1:10" ht="13.5" customHeight="1">
      <c r="A199" s="131"/>
      <c r="B199" s="131"/>
      <c r="C199" s="132"/>
      <c r="D199" s="132"/>
      <c r="E199" s="132"/>
      <c r="F199" s="132"/>
      <c r="G199" s="132"/>
      <c r="H199" s="132"/>
      <c r="I199" s="132"/>
      <c r="J199" s="131"/>
    </row>
    <row r="200" spans="1:10" ht="13.5" customHeight="1">
      <c r="A200" s="131"/>
      <c r="B200" s="131"/>
      <c r="C200" s="132"/>
      <c r="D200" s="132"/>
      <c r="E200" s="132"/>
      <c r="F200" s="132"/>
      <c r="G200" s="132"/>
      <c r="H200" s="132"/>
      <c r="I200" s="132"/>
      <c r="J200" s="131"/>
    </row>
    <row r="201" spans="1:10" ht="13.5" customHeight="1">
      <c r="A201" s="131"/>
      <c r="B201" s="131"/>
      <c r="C201" s="132"/>
      <c r="D201" s="132"/>
      <c r="E201" s="132"/>
      <c r="F201" s="132"/>
      <c r="G201" s="132"/>
      <c r="H201" s="132"/>
      <c r="I201" s="132"/>
      <c r="J201" s="131"/>
    </row>
    <row r="202" spans="1:10" ht="13.5" customHeight="1">
      <c r="A202" s="131"/>
      <c r="B202" s="131"/>
      <c r="C202" s="132"/>
      <c r="D202" s="132"/>
      <c r="E202" s="132"/>
      <c r="F202" s="132"/>
      <c r="G202" s="132"/>
      <c r="H202" s="132"/>
      <c r="I202" s="132"/>
      <c r="J202" s="131"/>
    </row>
    <row r="203" spans="1:10" ht="13.5" customHeight="1">
      <c r="A203" s="131"/>
      <c r="B203" s="131"/>
      <c r="C203" s="132"/>
      <c r="D203" s="132"/>
      <c r="E203" s="132"/>
      <c r="F203" s="132"/>
      <c r="G203" s="132"/>
      <c r="H203" s="132"/>
      <c r="I203" s="132"/>
      <c r="J203" s="131"/>
    </row>
    <row r="204" spans="1:10" ht="13.5" customHeight="1">
      <c r="A204" s="131"/>
      <c r="B204" s="131"/>
      <c r="C204" s="132"/>
      <c r="D204" s="132"/>
      <c r="E204" s="132"/>
      <c r="F204" s="132"/>
      <c r="G204" s="132"/>
      <c r="H204" s="132"/>
      <c r="I204" s="132"/>
      <c r="J204" s="131"/>
    </row>
    <row r="205" spans="1:10" ht="13.5" customHeight="1">
      <c r="A205" s="131"/>
      <c r="B205" s="131"/>
      <c r="C205" s="132"/>
      <c r="D205" s="132"/>
      <c r="E205" s="132"/>
      <c r="F205" s="132"/>
      <c r="G205" s="132"/>
      <c r="H205" s="132"/>
      <c r="I205" s="132"/>
      <c r="J205" s="131"/>
    </row>
    <row r="206" spans="1:10" ht="13.5" customHeight="1">
      <c r="A206" s="131"/>
      <c r="B206" s="131"/>
      <c r="C206" s="132"/>
      <c r="D206" s="132"/>
      <c r="E206" s="132"/>
      <c r="F206" s="132"/>
      <c r="G206" s="132"/>
      <c r="H206" s="132"/>
      <c r="I206" s="132"/>
      <c r="J206" s="131"/>
    </row>
    <row r="207" spans="1:10" ht="13.5" customHeight="1">
      <c r="A207" s="131"/>
      <c r="B207" s="131"/>
      <c r="C207" s="132"/>
      <c r="D207" s="132"/>
      <c r="E207" s="132"/>
      <c r="F207" s="132"/>
      <c r="G207" s="132"/>
      <c r="H207" s="132"/>
      <c r="I207" s="132"/>
      <c r="J207" s="131"/>
    </row>
    <row r="208" spans="1:10" ht="13.5" customHeight="1">
      <c r="A208" s="131"/>
      <c r="B208" s="131"/>
      <c r="C208" s="132"/>
      <c r="D208" s="132"/>
      <c r="E208" s="132"/>
      <c r="F208" s="132"/>
      <c r="G208" s="132"/>
      <c r="H208" s="132"/>
      <c r="I208" s="132"/>
      <c r="J208" s="131"/>
    </row>
    <row r="209" spans="1:10" ht="13.5" customHeight="1">
      <c r="A209" s="131"/>
      <c r="B209" s="131"/>
      <c r="C209" s="132"/>
      <c r="D209" s="132"/>
      <c r="E209" s="132"/>
      <c r="F209" s="132"/>
      <c r="G209" s="132"/>
      <c r="H209" s="132"/>
      <c r="I209" s="132"/>
      <c r="J209" s="131"/>
    </row>
    <row r="210" spans="1:10" ht="13.5" customHeight="1">
      <c r="A210" s="131"/>
      <c r="B210" s="131"/>
      <c r="C210" s="132"/>
      <c r="D210" s="132"/>
      <c r="E210" s="132"/>
      <c r="F210" s="132"/>
      <c r="G210" s="132"/>
      <c r="H210" s="132"/>
      <c r="I210" s="132"/>
      <c r="J210" s="131"/>
    </row>
    <row r="211" spans="1:10" ht="13.5" customHeight="1">
      <c r="A211" s="131"/>
      <c r="B211" s="131"/>
      <c r="C211" s="132"/>
      <c r="D211" s="132"/>
      <c r="E211" s="132"/>
      <c r="F211" s="132"/>
      <c r="G211" s="132"/>
      <c r="H211" s="132"/>
      <c r="I211" s="132"/>
      <c r="J211" s="131"/>
    </row>
    <row r="212" spans="1:10" ht="13.5" customHeight="1">
      <c r="A212" s="131"/>
      <c r="B212" s="131"/>
      <c r="C212" s="132"/>
      <c r="D212" s="132"/>
      <c r="E212" s="132"/>
      <c r="F212" s="132"/>
      <c r="G212" s="132"/>
      <c r="H212" s="132"/>
      <c r="I212" s="132"/>
      <c r="J212" s="131"/>
    </row>
    <row r="213" spans="1:10" ht="13.5" customHeight="1">
      <c r="A213" s="131"/>
      <c r="B213" s="131"/>
      <c r="C213" s="132"/>
      <c r="D213" s="132"/>
      <c r="E213" s="132"/>
      <c r="F213" s="132"/>
      <c r="G213" s="132"/>
      <c r="H213" s="132"/>
      <c r="I213" s="132"/>
      <c r="J213" s="131"/>
    </row>
    <row r="214" spans="1:10" ht="13.5" customHeight="1">
      <c r="A214" s="131"/>
      <c r="B214" s="131"/>
      <c r="C214" s="132"/>
      <c r="D214" s="132"/>
      <c r="E214" s="132"/>
      <c r="F214" s="132"/>
      <c r="G214" s="132"/>
      <c r="H214" s="132"/>
      <c r="I214" s="132"/>
      <c r="J214" s="131"/>
    </row>
    <row r="215" spans="1:10" ht="13.5" customHeight="1">
      <c r="A215" s="131"/>
      <c r="B215" s="131"/>
      <c r="C215" s="132"/>
      <c r="D215" s="132"/>
      <c r="E215" s="132"/>
      <c r="F215" s="132"/>
      <c r="G215" s="132"/>
      <c r="H215" s="132"/>
      <c r="I215" s="132"/>
      <c r="J215" s="131"/>
    </row>
    <row r="216" spans="1:10" ht="13.5" customHeight="1">
      <c r="A216" s="131"/>
      <c r="B216" s="131"/>
      <c r="C216" s="132"/>
      <c r="D216" s="132"/>
      <c r="E216" s="132"/>
      <c r="F216" s="132"/>
      <c r="G216" s="132"/>
      <c r="H216" s="132"/>
      <c r="I216" s="132"/>
      <c r="J216" s="131"/>
    </row>
    <row r="217" spans="1:10" ht="13.5" customHeight="1">
      <c r="A217" s="131"/>
      <c r="B217" s="131"/>
      <c r="C217" s="132"/>
      <c r="D217" s="132"/>
      <c r="E217" s="132"/>
      <c r="F217" s="132"/>
      <c r="G217" s="132"/>
      <c r="H217" s="132"/>
      <c r="I217" s="132"/>
      <c r="J217" s="131"/>
    </row>
    <row r="218" spans="1:10" ht="13.5" customHeight="1">
      <c r="A218" s="131"/>
      <c r="B218" s="131"/>
      <c r="C218" s="132"/>
      <c r="D218" s="132"/>
      <c r="E218" s="132"/>
      <c r="F218" s="132"/>
      <c r="G218" s="132"/>
      <c r="H218" s="132"/>
      <c r="I218" s="132"/>
      <c r="J218" s="131"/>
    </row>
    <row r="219" spans="1:10" ht="13.5" customHeight="1">
      <c r="A219" s="131"/>
      <c r="B219" s="131"/>
      <c r="C219" s="132"/>
      <c r="D219" s="132"/>
      <c r="E219" s="132"/>
      <c r="F219" s="132"/>
      <c r="G219" s="132"/>
      <c r="H219" s="132"/>
      <c r="I219" s="132"/>
      <c r="J219" s="131"/>
    </row>
    <row r="220" spans="1:10" ht="13.5" customHeight="1">
      <c r="A220" s="131"/>
      <c r="B220" s="131"/>
      <c r="C220" s="132"/>
      <c r="D220" s="132"/>
      <c r="E220" s="132"/>
      <c r="F220" s="132"/>
      <c r="G220" s="132"/>
      <c r="H220" s="132"/>
      <c r="I220" s="132"/>
      <c r="J220" s="131"/>
    </row>
    <row r="221" spans="1:10" ht="13.5" customHeight="1">
      <c r="A221" s="131"/>
      <c r="B221" s="131"/>
      <c r="C221" s="132"/>
      <c r="D221" s="132"/>
      <c r="E221" s="132"/>
      <c r="F221" s="132"/>
      <c r="G221" s="132"/>
      <c r="H221" s="132"/>
      <c r="I221" s="132"/>
      <c r="J221" s="131"/>
    </row>
    <row r="222" spans="1:10" ht="13.5" customHeight="1">
      <c r="A222" s="131"/>
      <c r="B222" s="131"/>
      <c r="C222" s="132"/>
      <c r="D222" s="132"/>
      <c r="E222" s="132"/>
      <c r="F222" s="132"/>
      <c r="G222" s="132"/>
      <c r="H222" s="132"/>
      <c r="I222" s="132"/>
      <c r="J222" s="131"/>
    </row>
    <row r="223" spans="1:10" ht="13.5" customHeight="1">
      <c r="A223" s="131"/>
      <c r="B223" s="131"/>
      <c r="C223" s="132"/>
      <c r="D223" s="132"/>
      <c r="E223" s="132"/>
      <c r="F223" s="132"/>
      <c r="G223" s="132"/>
      <c r="H223" s="132"/>
      <c r="I223" s="132"/>
      <c r="J223" s="131"/>
    </row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sheetProtection/>
  <mergeCells count="19">
    <mergeCell ref="E16:I16"/>
    <mergeCell ref="E18:I18"/>
    <mergeCell ref="E17:I17"/>
    <mergeCell ref="E15:I15"/>
    <mergeCell ref="A2:I2"/>
    <mergeCell ref="A3:I3"/>
    <mergeCell ref="A4:C4"/>
    <mergeCell ref="A14:D14"/>
    <mergeCell ref="E14:I14"/>
    <mergeCell ref="A24:D24"/>
    <mergeCell ref="A15:D15"/>
    <mergeCell ref="A16:D16"/>
    <mergeCell ref="A17:D17"/>
    <mergeCell ref="A18:D18"/>
    <mergeCell ref="A21:A23"/>
    <mergeCell ref="A19:D19"/>
    <mergeCell ref="B23:H23"/>
    <mergeCell ref="E19:I19"/>
    <mergeCell ref="B22:F22"/>
  </mergeCells>
  <printOptions/>
  <pageMargins left="0.7" right="0.7" top="0.75" bottom="0.75" header="0" footer="0"/>
  <pageSetup horizontalDpi="600" verticalDpi="600" orientation="landscape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00FF"/>
  </sheetPr>
  <dimension ref="A1:K229"/>
  <sheetViews>
    <sheetView zoomScalePageLayoutView="0" workbookViewId="0" topLeftCell="A1">
      <selection activeCell="B3" sqref="B3:J3"/>
    </sheetView>
  </sheetViews>
  <sheetFormatPr defaultColWidth="12.625" defaultRowHeight="15" customHeight="1"/>
  <cols>
    <col min="1" max="1" width="5.50390625" style="0" customWidth="1"/>
    <col min="2" max="2" width="21.875" style="0" customWidth="1"/>
    <col min="3" max="3" width="7.375" style="0" customWidth="1"/>
    <col min="4" max="4" width="15.75390625" style="0" customWidth="1"/>
    <col min="5" max="5" width="10.625" style="0" customWidth="1"/>
    <col min="6" max="6" width="11.75390625" style="0" customWidth="1"/>
    <col min="7" max="7" width="14.625" style="0" customWidth="1"/>
    <col min="8" max="8" width="10.875" style="0" customWidth="1"/>
    <col min="9" max="9" width="11.00390625" style="0" customWidth="1"/>
    <col min="10" max="10" width="12.375" style="0" customWidth="1"/>
    <col min="11" max="26" width="8.00390625" style="0" customWidth="1"/>
  </cols>
  <sheetData>
    <row r="1" spans="1:10" ht="24.75" customHeight="1">
      <c r="A1" s="72"/>
      <c r="B1" s="72"/>
      <c r="C1" s="72"/>
      <c r="D1" s="72"/>
      <c r="E1" s="72"/>
      <c r="F1" s="72"/>
      <c r="G1" s="72"/>
      <c r="H1" s="71"/>
      <c r="J1" s="69" t="s">
        <v>546</v>
      </c>
    </row>
    <row r="2" spans="1:10" ht="39.75" customHeight="1">
      <c r="A2" s="72"/>
      <c r="B2" s="548" t="s">
        <v>1</v>
      </c>
      <c r="C2" s="548"/>
      <c r="D2" s="548"/>
      <c r="E2" s="548"/>
      <c r="F2" s="548"/>
      <c r="G2" s="548"/>
      <c r="H2" s="548"/>
      <c r="I2" s="548"/>
      <c r="J2" s="548"/>
    </row>
    <row r="3" spans="1:10" ht="24.75" customHeight="1">
      <c r="A3" s="73"/>
      <c r="B3" s="549" t="s">
        <v>39</v>
      </c>
      <c r="C3" s="549"/>
      <c r="D3" s="549"/>
      <c r="E3" s="549"/>
      <c r="F3" s="549"/>
      <c r="G3" s="549"/>
      <c r="H3" s="549"/>
      <c r="I3" s="549"/>
      <c r="J3" s="549"/>
    </row>
    <row r="4" spans="1:10" ht="30" customHeight="1">
      <c r="A4" s="160"/>
      <c r="B4" s="215" t="s">
        <v>178</v>
      </c>
      <c r="C4" s="216"/>
      <c r="D4" s="216"/>
      <c r="E4" s="216"/>
      <c r="F4" s="216"/>
      <c r="G4" s="122"/>
      <c r="H4" s="616"/>
      <c r="I4" s="469"/>
      <c r="J4" s="377"/>
    </row>
    <row r="5" spans="1:10" ht="30" customHeight="1">
      <c r="A5" s="161"/>
      <c r="B5" s="231" t="s">
        <v>91</v>
      </c>
      <c r="C5" s="321" t="s">
        <v>8</v>
      </c>
      <c r="D5" s="232" t="s">
        <v>92</v>
      </c>
      <c r="E5" s="233" t="s">
        <v>212</v>
      </c>
      <c r="F5" s="234" t="s">
        <v>94</v>
      </c>
      <c r="G5" s="234" t="s">
        <v>95</v>
      </c>
      <c r="H5" s="234" t="s">
        <v>96</v>
      </c>
      <c r="I5" s="232" t="s">
        <v>5</v>
      </c>
      <c r="J5" s="233" t="s">
        <v>97</v>
      </c>
    </row>
    <row r="6" spans="1:10" s="450" customFormat="1" ht="24.75" customHeight="1">
      <c r="A6" s="351" t="s">
        <v>302</v>
      </c>
      <c r="B6" s="378" t="s">
        <v>360</v>
      </c>
      <c r="C6" s="379" t="s">
        <v>361</v>
      </c>
      <c r="D6" s="379" t="s">
        <v>325</v>
      </c>
      <c r="E6" s="379" t="s">
        <v>230</v>
      </c>
      <c r="F6" s="381">
        <v>44816</v>
      </c>
      <c r="G6" s="379" t="s">
        <v>231</v>
      </c>
      <c r="H6" s="381">
        <v>44813</v>
      </c>
      <c r="I6" s="381">
        <v>44825</v>
      </c>
      <c r="J6" s="379" t="s">
        <v>179</v>
      </c>
    </row>
    <row r="7" spans="1:10" s="450" customFormat="1" ht="24.75" customHeight="1">
      <c r="A7" s="351" t="s">
        <v>303</v>
      </c>
      <c r="B7" s="393" t="s">
        <v>296</v>
      </c>
      <c r="C7" s="382"/>
      <c r="D7" s="382" t="s">
        <v>355</v>
      </c>
      <c r="E7" s="382"/>
      <c r="F7" s="456"/>
      <c r="G7" s="382"/>
      <c r="H7" s="456"/>
      <c r="I7" s="383"/>
      <c r="J7" s="382"/>
    </row>
    <row r="8" spans="1:10" s="459" customFormat="1" ht="24" customHeight="1">
      <c r="A8" s="351" t="s">
        <v>349</v>
      </c>
      <c r="B8" s="393" t="s">
        <v>364</v>
      </c>
      <c r="C8" s="382" t="s">
        <v>365</v>
      </c>
      <c r="D8" s="382" t="s">
        <v>357</v>
      </c>
      <c r="E8" s="382" t="s">
        <v>230</v>
      </c>
      <c r="F8" s="383">
        <v>44830</v>
      </c>
      <c r="G8" s="382" t="s">
        <v>231</v>
      </c>
      <c r="H8" s="456">
        <v>44826</v>
      </c>
      <c r="I8" s="383">
        <v>44839</v>
      </c>
      <c r="J8" s="382" t="s">
        <v>179</v>
      </c>
    </row>
    <row r="9" spans="1:10" s="459" customFormat="1" ht="24" customHeight="1">
      <c r="A9" s="351" t="s">
        <v>387</v>
      </c>
      <c r="B9" s="393" t="s">
        <v>293</v>
      </c>
      <c r="C9" s="382" t="s">
        <v>446</v>
      </c>
      <c r="D9" s="382" t="s">
        <v>432</v>
      </c>
      <c r="E9" s="382" t="s">
        <v>230</v>
      </c>
      <c r="F9" s="383">
        <v>44837</v>
      </c>
      <c r="G9" s="382" t="s">
        <v>231</v>
      </c>
      <c r="H9" s="383">
        <v>44834</v>
      </c>
      <c r="I9" s="383">
        <v>44846</v>
      </c>
      <c r="J9" s="382" t="s">
        <v>179</v>
      </c>
    </row>
    <row r="10" spans="1:10" s="459" customFormat="1" ht="24" customHeight="1">
      <c r="A10" s="351" t="s">
        <v>389</v>
      </c>
      <c r="B10" s="393" t="s">
        <v>296</v>
      </c>
      <c r="C10" s="382"/>
      <c r="D10" s="382" t="s">
        <v>435</v>
      </c>
      <c r="E10" s="382" t="s">
        <v>230</v>
      </c>
      <c r="F10" s="383"/>
      <c r="G10" s="382"/>
      <c r="H10" s="383"/>
      <c r="I10" s="383"/>
      <c r="J10" s="382"/>
    </row>
    <row r="11" spans="1:10" s="459" customFormat="1" ht="24" customHeight="1">
      <c r="A11" s="351" t="s">
        <v>390</v>
      </c>
      <c r="B11" s="393" t="s">
        <v>362</v>
      </c>
      <c r="C11" s="382" t="s">
        <v>447</v>
      </c>
      <c r="D11" s="382" t="s">
        <v>438</v>
      </c>
      <c r="E11" s="382" t="s">
        <v>230</v>
      </c>
      <c r="F11" s="383">
        <v>44851</v>
      </c>
      <c r="G11" s="382" t="s">
        <v>231</v>
      </c>
      <c r="H11" s="383">
        <v>44848</v>
      </c>
      <c r="I11" s="383">
        <v>44860</v>
      </c>
      <c r="J11" s="382" t="s">
        <v>179</v>
      </c>
    </row>
    <row r="12" spans="1:10" s="459" customFormat="1" ht="24" customHeight="1">
      <c r="A12" s="351" t="s">
        <v>391</v>
      </c>
      <c r="B12" s="393" t="s">
        <v>364</v>
      </c>
      <c r="C12" s="382" t="s">
        <v>448</v>
      </c>
      <c r="D12" s="382" t="s">
        <v>441</v>
      </c>
      <c r="E12" s="382" t="s">
        <v>230</v>
      </c>
      <c r="F12" s="383">
        <v>44858</v>
      </c>
      <c r="G12" s="382" t="s">
        <v>231</v>
      </c>
      <c r="H12" s="383">
        <v>44855</v>
      </c>
      <c r="I12" s="383">
        <v>44867</v>
      </c>
      <c r="J12" s="382" t="s">
        <v>179</v>
      </c>
    </row>
    <row r="13" spans="1:10" s="399" customFormat="1" ht="24" customHeight="1">
      <c r="A13" s="351" t="s">
        <v>451</v>
      </c>
      <c r="B13" s="393" t="s">
        <v>293</v>
      </c>
      <c r="C13" s="382" t="s">
        <v>450</v>
      </c>
      <c r="D13" s="382" t="s">
        <v>444</v>
      </c>
      <c r="E13" s="382" t="s">
        <v>230</v>
      </c>
      <c r="F13" s="383">
        <v>44865</v>
      </c>
      <c r="G13" s="382" t="s">
        <v>231</v>
      </c>
      <c r="H13" s="383">
        <v>44862</v>
      </c>
      <c r="I13" s="383">
        <v>44874</v>
      </c>
      <c r="J13" s="382" t="s">
        <v>179</v>
      </c>
    </row>
    <row r="14" spans="1:10" ht="15.75" customHeight="1">
      <c r="A14" s="162"/>
      <c r="B14" s="375" t="s">
        <v>255</v>
      </c>
      <c r="C14" s="154"/>
      <c r="D14" s="154"/>
      <c r="E14" s="154"/>
      <c r="F14" s="154"/>
      <c r="G14" s="164"/>
      <c r="H14" s="164"/>
      <c r="I14" s="164"/>
      <c r="J14" s="164"/>
    </row>
    <row r="15" spans="1:10" ht="15.75" customHeight="1">
      <c r="A15" s="165"/>
      <c r="B15" s="675" t="s">
        <v>180</v>
      </c>
      <c r="C15" s="469"/>
      <c r="D15" s="469"/>
      <c r="E15" s="469"/>
      <c r="F15" s="469"/>
      <c r="G15" s="469"/>
      <c r="H15" s="469"/>
      <c r="I15" s="469"/>
      <c r="J15" s="469"/>
    </row>
    <row r="16" spans="1:10" ht="15.75" customHeight="1">
      <c r="A16" s="165"/>
      <c r="B16" s="469"/>
      <c r="C16" s="469"/>
      <c r="D16" s="469"/>
      <c r="E16" s="469"/>
      <c r="F16" s="469"/>
      <c r="G16" s="469"/>
      <c r="H16" s="469"/>
      <c r="I16" s="469"/>
      <c r="J16" s="469"/>
    </row>
    <row r="17" spans="1:10" ht="15.75" customHeight="1" thickBot="1">
      <c r="A17" s="165"/>
      <c r="B17" s="469"/>
      <c r="C17" s="469"/>
      <c r="D17" s="469"/>
      <c r="E17" s="469"/>
      <c r="F17" s="469"/>
      <c r="G17" s="469"/>
      <c r="H17" s="469"/>
      <c r="I17" s="469"/>
      <c r="J17" s="469"/>
    </row>
    <row r="18" spans="1:11" s="207" customFormat="1" ht="19.5" customHeight="1" thickBot="1">
      <c r="A18" s="193"/>
      <c r="B18" s="639" t="s">
        <v>115</v>
      </c>
      <c r="C18" s="640"/>
      <c r="D18" s="640"/>
      <c r="E18" s="641"/>
      <c r="F18" s="642" t="s">
        <v>116</v>
      </c>
      <c r="G18" s="484"/>
      <c r="H18" s="484"/>
      <c r="I18" s="484"/>
      <c r="J18" s="475"/>
      <c r="K18" s="1"/>
    </row>
    <row r="19" spans="1:11" s="207" customFormat="1" ht="19.5" customHeight="1">
      <c r="A19" s="193"/>
      <c r="B19" s="643" t="s">
        <v>207</v>
      </c>
      <c r="C19" s="644"/>
      <c r="D19" s="644"/>
      <c r="E19" s="645"/>
      <c r="F19" s="642" t="s">
        <v>117</v>
      </c>
      <c r="G19" s="646"/>
      <c r="H19" s="646"/>
      <c r="I19" s="646"/>
      <c r="J19" s="647"/>
      <c r="K19" s="1"/>
    </row>
    <row r="20" spans="1:11" s="207" customFormat="1" ht="19.5" customHeight="1">
      <c r="A20" s="193"/>
      <c r="B20" s="643" t="s">
        <v>208</v>
      </c>
      <c r="C20" s="644"/>
      <c r="D20" s="644"/>
      <c r="E20" s="645"/>
      <c r="F20" s="652" t="s">
        <v>23</v>
      </c>
      <c r="G20" s="653"/>
      <c r="H20" s="653"/>
      <c r="I20" s="653"/>
      <c r="J20" s="654"/>
      <c r="K20" s="1"/>
    </row>
    <row r="21" spans="1:11" s="207" customFormat="1" ht="19.5" customHeight="1">
      <c r="A21" s="193"/>
      <c r="B21" s="643" t="s">
        <v>209</v>
      </c>
      <c r="C21" s="644"/>
      <c r="D21" s="644"/>
      <c r="E21" s="645"/>
      <c r="F21" s="652" t="s">
        <v>118</v>
      </c>
      <c r="G21" s="653"/>
      <c r="H21" s="653"/>
      <c r="I21" s="653"/>
      <c r="J21" s="654"/>
      <c r="K21" s="1"/>
    </row>
    <row r="22" spans="1:10" s="207" customFormat="1" ht="19.5" customHeight="1">
      <c r="A22" s="193"/>
      <c r="B22" s="649" t="s">
        <v>210</v>
      </c>
      <c r="C22" s="650"/>
      <c r="D22" s="650"/>
      <c r="E22" s="651"/>
      <c r="F22" s="652" t="s">
        <v>27</v>
      </c>
      <c r="G22" s="653"/>
      <c r="H22" s="653"/>
      <c r="I22" s="653"/>
      <c r="J22" s="654"/>
    </row>
    <row r="23" spans="1:10" s="207" customFormat="1" ht="19.5" customHeight="1">
      <c r="A23" s="193"/>
      <c r="B23" s="643" t="s">
        <v>206</v>
      </c>
      <c r="C23" s="644"/>
      <c r="D23" s="644"/>
      <c r="E23" s="645"/>
      <c r="F23" s="652" t="s">
        <v>119</v>
      </c>
      <c r="G23" s="653"/>
      <c r="H23" s="653"/>
      <c r="I23" s="653"/>
      <c r="J23" s="654"/>
    </row>
    <row r="24" spans="1:10" s="207" customFormat="1" ht="19.5" customHeight="1">
      <c r="A24" s="193"/>
      <c r="B24" s="648" t="s">
        <v>205</v>
      </c>
      <c r="C24" s="644"/>
      <c r="D24" s="644"/>
      <c r="E24" s="645"/>
      <c r="F24" s="652" t="s">
        <v>120</v>
      </c>
      <c r="G24" s="653"/>
      <c r="H24" s="653"/>
      <c r="I24" s="653"/>
      <c r="J24" s="654"/>
    </row>
    <row r="25" spans="1:10" s="207" customFormat="1" ht="19.5" customHeight="1" thickBot="1">
      <c r="A25" s="193"/>
      <c r="B25" s="655"/>
      <c r="C25" s="656"/>
      <c r="D25" s="656"/>
      <c r="E25" s="657"/>
      <c r="F25" s="658" t="s">
        <v>62</v>
      </c>
      <c r="G25" s="659"/>
      <c r="H25" s="659"/>
      <c r="I25" s="659"/>
      <c r="J25" s="660"/>
    </row>
    <row r="26" spans="1:10" s="207" customFormat="1" ht="19.5" customHeight="1">
      <c r="A26" s="194"/>
      <c r="B26" s="322" t="s">
        <v>63</v>
      </c>
      <c r="C26" s="195"/>
      <c r="D26" s="196"/>
      <c r="E26" s="196"/>
      <c r="F26" s="196"/>
      <c r="G26" s="196"/>
      <c r="H26" s="90"/>
      <c r="I26" s="90"/>
      <c r="J26" s="90"/>
    </row>
    <row r="27" spans="1:10" s="207" customFormat="1" ht="19.5" customHeight="1">
      <c r="A27" s="197"/>
      <c r="B27" s="627" t="s">
        <v>211</v>
      </c>
      <c r="C27" s="667" t="s">
        <v>198</v>
      </c>
      <c r="D27" s="676"/>
      <c r="E27" s="676"/>
      <c r="F27" s="676"/>
      <c r="G27" s="676"/>
      <c r="H27" s="676"/>
      <c r="I27" s="676"/>
      <c r="J27" s="677"/>
    </row>
    <row r="28" spans="1:10" s="207" customFormat="1" ht="19.5" customHeight="1">
      <c r="A28" s="197"/>
      <c r="B28" s="665"/>
      <c r="C28" s="667" t="s">
        <v>164</v>
      </c>
      <c r="D28" s="676"/>
      <c r="E28" s="676"/>
      <c r="F28" s="676"/>
      <c r="G28" s="676"/>
      <c r="H28" s="676"/>
      <c r="I28" s="676"/>
      <c r="J28" s="677"/>
    </row>
    <row r="29" spans="1:10" s="207" customFormat="1" ht="19.5" customHeight="1">
      <c r="A29" s="197"/>
      <c r="B29" s="628"/>
      <c r="C29" s="667" t="s">
        <v>254</v>
      </c>
      <c r="D29" s="676"/>
      <c r="E29" s="676"/>
      <c r="F29" s="676"/>
      <c r="G29" s="676"/>
      <c r="H29" s="676"/>
      <c r="I29" s="677"/>
      <c r="J29" s="359"/>
    </row>
    <row r="30" spans="1:10" s="207" customFormat="1" ht="13.5" customHeight="1">
      <c r="A30" s="200"/>
      <c r="B30" s="678" t="s">
        <v>38</v>
      </c>
      <c r="C30" s="469"/>
      <c r="D30" s="469"/>
      <c r="E30" s="469"/>
      <c r="F30" s="469"/>
      <c r="G30" s="469"/>
      <c r="H30" s="469"/>
      <c r="I30" s="469"/>
      <c r="J30" s="469"/>
    </row>
    <row r="31" ht="15.75" customHeight="1">
      <c r="C31" s="159"/>
    </row>
    <row r="32" ht="15.75" customHeight="1">
      <c r="C32" s="159"/>
    </row>
    <row r="33" ht="15.75" customHeight="1">
      <c r="C33" s="159"/>
    </row>
    <row r="34" ht="15.75" customHeight="1">
      <c r="C34" s="159"/>
    </row>
    <row r="35" ht="15.75" customHeight="1">
      <c r="C35" s="159"/>
    </row>
    <row r="36" ht="15.75" customHeight="1">
      <c r="C36" s="159"/>
    </row>
    <row r="37" ht="15.75" customHeight="1">
      <c r="C37" s="159"/>
    </row>
    <row r="38" ht="15.75" customHeight="1">
      <c r="C38" s="159"/>
    </row>
    <row r="39" ht="15.75" customHeight="1">
      <c r="C39" s="159"/>
    </row>
    <row r="40" ht="15.75" customHeight="1">
      <c r="C40" s="159"/>
    </row>
    <row r="41" ht="15.75" customHeight="1">
      <c r="C41" s="159"/>
    </row>
    <row r="42" ht="15.75" customHeight="1">
      <c r="C42" s="159"/>
    </row>
    <row r="43" ht="15.75" customHeight="1">
      <c r="C43" s="159"/>
    </row>
    <row r="44" ht="15.75" customHeight="1">
      <c r="C44" s="159"/>
    </row>
    <row r="45" ht="15.75" customHeight="1">
      <c r="C45" s="159"/>
    </row>
    <row r="46" ht="15.75" customHeight="1">
      <c r="C46" s="159"/>
    </row>
    <row r="47" ht="15.75" customHeight="1">
      <c r="C47" s="159"/>
    </row>
    <row r="48" ht="15.75" customHeight="1">
      <c r="C48" s="159"/>
    </row>
    <row r="49" ht="15.75" customHeight="1">
      <c r="C49" s="159"/>
    </row>
    <row r="50" ht="15.75" customHeight="1">
      <c r="C50" s="159"/>
    </row>
    <row r="51" ht="15.75" customHeight="1">
      <c r="C51" s="159"/>
    </row>
    <row r="52" ht="15.75" customHeight="1">
      <c r="C52" s="159"/>
    </row>
    <row r="53" ht="15.75" customHeight="1">
      <c r="C53" s="159"/>
    </row>
    <row r="54" ht="15.75" customHeight="1">
      <c r="C54" s="159"/>
    </row>
    <row r="55" ht="15.75" customHeight="1">
      <c r="C55" s="159"/>
    </row>
    <row r="56" ht="15.75" customHeight="1">
      <c r="C56" s="159"/>
    </row>
    <row r="57" ht="15.75" customHeight="1">
      <c r="C57" s="159"/>
    </row>
    <row r="58" ht="15.75" customHeight="1">
      <c r="C58" s="159"/>
    </row>
    <row r="59" ht="15.75" customHeight="1">
      <c r="C59" s="159"/>
    </row>
    <row r="60" ht="15.75" customHeight="1">
      <c r="C60" s="159"/>
    </row>
    <row r="61" ht="15.75" customHeight="1">
      <c r="C61" s="159"/>
    </row>
    <row r="62" ht="15.75" customHeight="1">
      <c r="C62" s="159"/>
    </row>
    <row r="63" ht="15.75" customHeight="1">
      <c r="C63" s="159"/>
    </row>
    <row r="64" ht="15.75" customHeight="1">
      <c r="C64" s="159"/>
    </row>
    <row r="65" ht="15.75" customHeight="1">
      <c r="C65" s="159"/>
    </row>
    <row r="66" ht="15.75" customHeight="1">
      <c r="C66" s="159"/>
    </row>
    <row r="67" ht="15.75" customHeight="1">
      <c r="C67" s="159"/>
    </row>
    <row r="68" ht="15.75" customHeight="1">
      <c r="C68" s="159"/>
    </row>
    <row r="69" ht="15.75" customHeight="1">
      <c r="C69" s="159"/>
    </row>
    <row r="70" ht="15.75" customHeight="1">
      <c r="C70" s="159"/>
    </row>
    <row r="71" ht="15.75" customHeight="1">
      <c r="C71" s="159"/>
    </row>
    <row r="72" ht="15.75" customHeight="1">
      <c r="C72" s="159"/>
    </row>
    <row r="73" ht="15.75" customHeight="1">
      <c r="C73" s="159"/>
    </row>
    <row r="74" ht="15.75" customHeight="1">
      <c r="C74" s="159"/>
    </row>
    <row r="75" ht="15.75" customHeight="1">
      <c r="C75" s="159"/>
    </row>
    <row r="76" ht="15.75" customHeight="1">
      <c r="C76" s="159"/>
    </row>
    <row r="77" ht="15.75" customHeight="1">
      <c r="C77" s="159"/>
    </row>
    <row r="78" ht="15.75" customHeight="1">
      <c r="C78" s="159"/>
    </row>
    <row r="79" ht="15.75" customHeight="1">
      <c r="C79" s="159"/>
    </row>
    <row r="80" ht="15.75" customHeight="1">
      <c r="C80" s="159"/>
    </row>
    <row r="81" ht="15.75" customHeight="1">
      <c r="C81" s="159"/>
    </row>
    <row r="82" ht="15.75" customHeight="1">
      <c r="C82" s="159"/>
    </row>
    <row r="83" ht="15.75" customHeight="1">
      <c r="C83" s="159"/>
    </row>
    <row r="84" ht="15.75" customHeight="1">
      <c r="C84" s="159"/>
    </row>
    <row r="85" ht="15.75" customHeight="1">
      <c r="C85" s="159"/>
    </row>
    <row r="86" ht="15.75" customHeight="1">
      <c r="C86" s="159"/>
    </row>
    <row r="87" ht="15.75" customHeight="1">
      <c r="C87" s="159"/>
    </row>
    <row r="88" ht="15.75" customHeight="1">
      <c r="C88" s="159"/>
    </row>
    <row r="89" ht="15.75" customHeight="1">
      <c r="C89" s="159"/>
    </row>
    <row r="90" ht="15.75" customHeight="1">
      <c r="C90" s="159"/>
    </row>
    <row r="91" ht="15.75" customHeight="1">
      <c r="C91" s="159"/>
    </row>
    <row r="92" ht="15.75" customHeight="1">
      <c r="C92" s="159"/>
    </row>
    <row r="93" ht="15.75" customHeight="1">
      <c r="C93" s="159"/>
    </row>
    <row r="94" ht="15.75" customHeight="1">
      <c r="C94" s="159"/>
    </row>
    <row r="95" ht="15.75" customHeight="1">
      <c r="C95" s="159"/>
    </row>
    <row r="96" ht="15.75" customHeight="1">
      <c r="C96" s="159"/>
    </row>
    <row r="97" ht="15.75" customHeight="1">
      <c r="C97" s="159"/>
    </row>
    <row r="98" ht="15.75" customHeight="1">
      <c r="C98" s="159"/>
    </row>
    <row r="99" ht="15.75" customHeight="1">
      <c r="C99" s="159"/>
    </row>
    <row r="100" ht="15.75" customHeight="1">
      <c r="C100" s="159"/>
    </row>
    <row r="101" ht="15.75" customHeight="1">
      <c r="C101" s="159"/>
    </row>
    <row r="102" ht="15.75" customHeight="1">
      <c r="C102" s="159"/>
    </row>
    <row r="103" ht="15.75" customHeight="1">
      <c r="C103" s="159"/>
    </row>
    <row r="104" ht="15.75" customHeight="1">
      <c r="C104" s="159"/>
    </row>
    <row r="105" ht="15.75" customHeight="1">
      <c r="C105" s="159"/>
    </row>
    <row r="106" ht="15.75" customHeight="1">
      <c r="C106" s="159"/>
    </row>
    <row r="107" ht="15.75" customHeight="1">
      <c r="C107" s="159"/>
    </row>
    <row r="108" ht="15.75" customHeight="1">
      <c r="C108" s="159"/>
    </row>
    <row r="109" ht="15.75" customHeight="1">
      <c r="C109" s="159"/>
    </row>
    <row r="110" ht="15.75" customHeight="1">
      <c r="C110" s="159"/>
    </row>
    <row r="111" ht="15.75" customHeight="1">
      <c r="C111" s="159"/>
    </row>
    <row r="112" ht="15.75" customHeight="1">
      <c r="C112" s="159"/>
    </row>
    <row r="113" ht="15.75" customHeight="1">
      <c r="C113" s="159"/>
    </row>
    <row r="114" ht="15.75" customHeight="1">
      <c r="C114" s="159"/>
    </row>
    <row r="115" ht="15.75" customHeight="1">
      <c r="C115" s="159"/>
    </row>
    <row r="116" ht="15.75" customHeight="1">
      <c r="C116" s="159"/>
    </row>
    <row r="117" ht="15.75" customHeight="1">
      <c r="C117" s="159"/>
    </row>
    <row r="118" ht="15.75" customHeight="1">
      <c r="C118" s="159"/>
    </row>
    <row r="119" ht="15.75" customHeight="1">
      <c r="C119" s="159"/>
    </row>
    <row r="120" ht="15.75" customHeight="1">
      <c r="C120" s="159"/>
    </row>
    <row r="121" ht="15.75" customHeight="1">
      <c r="C121" s="159"/>
    </row>
    <row r="122" ht="15.75" customHeight="1">
      <c r="C122" s="159"/>
    </row>
    <row r="123" ht="15.75" customHeight="1">
      <c r="C123" s="159"/>
    </row>
    <row r="124" ht="15.75" customHeight="1">
      <c r="C124" s="159"/>
    </row>
    <row r="125" ht="15.75" customHeight="1">
      <c r="C125" s="159"/>
    </row>
    <row r="126" ht="15.75" customHeight="1">
      <c r="C126" s="159"/>
    </row>
    <row r="127" ht="15.75" customHeight="1">
      <c r="C127" s="159"/>
    </row>
    <row r="128" ht="15.75" customHeight="1">
      <c r="C128" s="159"/>
    </row>
    <row r="129" ht="15.75" customHeight="1">
      <c r="C129" s="159"/>
    </row>
    <row r="130" ht="15.75" customHeight="1">
      <c r="C130" s="159"/>
    </row>
    <row r="131" ht="15.75" customHeight="1">
      <c r="C131" s="159"/>
    </row>
    <row r="132" ht="15.75" customHeight="1">
      <c r="C132" s="159"/>
    </row>
    <row r="133" ht="15.75" customHeight="1">
      <c r="C133" s="159"/>
    </row>
    <row r="134" ht="15.75" customHeight="1">
      <c r="C134" s="159"/>
    </row>
    <row r="135" ht="15.75" customHeight="1">
      <c r="C135" s="159"/>
    </row>
    <row r="136" ht="15.75" customHeight="1">
      <c r="C136" s="159"/>
    </row>
    <row r="137" ht="15.75" customHeight="1">
      <c r="C137" s="159"/>
    </row>
    <row r="138" ht="15.75" customHeight="1">
      <c r="C138" s="159"/>
    </row>
    <row r="139" ht="15.75" customHeight="1">
      <c r="C139" s="159"/>
    </row>
    <row r="140" ht="15.75" customHeight="1">
      <c r="C140" s="159"/>
    </row>
    <row r="141" ht="15.75" customHeight="1">
      <c r="C141" s="159"/>
    </row>
    <row r="142" ht="15.75" customHeight="1">
      <c r="C142" s="159"/>
    </row>
    <row r="143" ht="15.75" customHeight="1">
      <c r="C143" s="159"/>
    </row>
    <row r="144" ht="15.75" customHeight="1">
      <c r="C144" s="159"/>
    </row>
    <row r="145" ht="15.75" customHeight="1">
      <c r="C145" s="159"/>
    </row>
    <row r="146" ht="15.75" customHeight="1">
      <c r="C146" s="159"/>
    </row>
    <row r="147" ht="15.75" customHeight="1">
      <c r="C147" s="159"/>
    </row>
    <row r="148" ht="15.75" customHeight="1">
      <c r="C148" s="159"/>
    </row>
    <row r="149" ht="15.75" customHeight="1">
      <c r="C149" s="159"/>
    </row>
    <row r="150" ht="15.75" customHeight="1">
      <c r="C150" s="159"/>
    </row>
    <row r="151" ht="15.75" customHeight="1">
      <c r="C151" s="159"/>
    </row>
    <row r="152" ht="15.75" customHeight="1">
      <c r="C152" s="159"/>
    </row>
    <row r="153" ht="15.75" customHeight="1">
      <c r="C153" s="159"/>
    </row>
    <row r="154" ht="15.75" customHeight="1">
      <c r="C154" s="159"/>
    </row>
    <row r="155" ht="15.75" customHeight="1">
      <c r="C155" s="159"/>
    </row>
    <row r="156" ht="15.75" customHeight="1">
      <c r="C156" s="159"/>
    </row>
    <row r="157" ht="15.75" customHeight="1">
      <c r="C157" s="159"/>
    </row>
    <row r="158" ht="15.75" customHeight="1">
      <c r="C158" s="159"/>
    </row>
    <row r="159" ht="15.75" customHeight="1">
      <c r="C159" s="159"/>
    </row>
    <row r="160" ht="15.75" customHeight="1">
      <c r="C160" s="159"/>
    </row>
    <row r="161" ht="15.75" customHeight="1">
      <c r="C161" s="159"/>
    </row>
    <row r="162" ht="15.75" customHeight="1">
      <c r="C162" s="159"/>
    </row>
    <row r="163" ht="15.75" customHeight="1">
      <c r="C163" s="159"/>
    </row>
    <row r="164" ht="15.75" customHeight="1">
      <c r="C164" s="159"/>
    </row>
    <row r="165" ht="15.75" customHeight="1">
      <c r="C165" s="159"/>
    </row>
    <row r="166" ht="15.75" customHeight="1">
      <c r="C166" s="159"/>
    </row>
    <row r="167" ht="15.75" customHeight="1">
      <c r="C167" s="159"/>
    </row>
    <row r="168" ht="15.75" customHeight="1">
      <c r="C168" s="159"/>
    </row>
    <row r="169" ht="15.75" customHeight="1">
      <c r="C169" s="159"/>
    </row>
    <row r="170" ht="15.75" customHeight="1">
      <c r="C170" s="159"/>
    </row>
    <row r="171" ht="15.75" customHeight="1">
      <c r="C171" s="159"/>
    </row>
    <row r="172" ht="15.75" customHeight="1">
      <c r="C172" s="159"/>
    </row>
    <row r="173" ht="15.75" customHeight="1">
      <c r="C173" s="159"/>
    </row>
    <row r="174" ht="15.75" customHeight="1">
      <c r="C174" s="159"/>
    </row>
    <row r="175" ht="15.75" customHeight="1">
      <c r="C175" s="159"/>
    </row>
    <row r="176" ht="15.75" customHeight="1">
      <c r="C176" s="159"/>
    </row>
    <row r="177" ht="15.75" customHeight="1">
      <c r="C177" s="159"/>
    </row>
    <row r="178" ht="15.75" customHeight="1">
      <c r="C178" s="159"/>
    </row>
    <row r="179" ht="15.75" customHeight="1">
      <c r="C179" s="159"/>
    </row>
    <row r="180" ht="15.75" customHeight="1">
      <c r="C180" s="159"/>
    </row>
    <row r="181" ht="15.75" customHeight="1">
      <c r="C181" s="159"/>
    </row>
    <row r="182" ht="15.75" customHeight="1">
      <c r="C182" s="159"/>
    </row>
    <row r="183" ht="15.75" customHeight="1">
      <c r="C183" s="159"/>
    </row>
    <row r="184" ht="15.75" customHeight="1">
      <c r="C184" s="159"/>
    </row>
    <row r="185" ht="15.75" customHeight="1">
      <c r="C185" s="159"/>
    </row>
    <row r="186" ht="15.75" customHeight="1">
      <c r="C186" s="159"/>
    </row>
    <row r="187" ht="15.75" customHeight="1">
      <c r="C187" s="159"/>
    </row>
    <row r="188" ht="15.75" customHeight="1">
      <c r="C188" s="159"/>
    </row>
    <row r="189" ht="15.75" customHeight="1">
      <c r="C189" s="159"/>
    </row>
    <row r="190" ht="15.75" customHeight="1">
      <c r="C190" s="159"/>
    </row>
    <row r="191" ht="15.75" customHeight="1">
      <c r="C191" s="159"/>
    </row>
    <row r="192" ht="15.75" customHeight="1">
      <c r="C192" s="159"/>
    </row>
    <row r="193" ht="15.75" customHeight="1">
      <c r="C193" s="159"/>
    </row>
    <row r="194" ht="15.75" customHeight="1">
      <c r="C194" s="159"/>
    </row>
    <row r="195" ht="15.75" customHeight="1">
      <c r="C195" s="159"/>
    </row>
    <row r="196" ht="15.75" customHeight="1">
      <c r="C196" s="159"/>
    </row>
    <row r="197" ht="15.75" customHeight="1">
      <c r="C197" s="159"/>
    </row>
    <row r="198" ht="15.75" customHeight="1">
      <c r="C198" s="159"/>
    </row>
    <row r="199" ht="15.75" customHeight="1">
      <c r="C199" s="159"/>
    </row>
    <row r="200" ht="15.75" customHeight="1">
      <c r="C200" s="159"/>
    </row>
    <row r="201" ht="15.75" customHeight="1">
      <c r="C201" s="159"/>
    </row>
    <row r="202" ht="15.75" customHeight="1">
      <c r="C202" s="159"/>
    </row>
    <row r="203" ht="15.75" customHeight="1">
      <c r="C203" s="159"/>
    </row>
    <row r="204" ht="15.75" customHeight="1">
      <c r="C204" s="159"/>
    </row>
    <row r="205" ht="15.75" customHeight="1">
      <c r="C205" s="159"/>
    </row>
    <row r="206" ht="15.75" customHeight="1">
      <c r="C206" s="159"/>
    </row>
    <row r="207" ht="15.75" customHeight="1">
      <c r="C207" s="159"/>
    </row>
    <row r="208" ht="15.75" customHeight="1">
      <c r="C208" s="159"/>
    </row>
    <row r="209" ht="15.75" customHeight="1">
      <c r="C209" s="159"/>
    </row>
    <row r="210" ht="15.75" customHeight="1">
      <c r="C210" s="159"/>
    </row>
    <row r="211" ht="15.75" customHeight="1">
      <c r="C211" s="159"/>
    </row>
    <row r="212" ht="15.75" customHeight="1">
      <c r="C212" s="159"/>
    </row>
    <row r="213" ht="15.75" customHeight="1">
      <c r="C213" s="159"/>
    </row>
    <row r="214" ht="15.75" customHeight="1">
      <c r="C214" s="159"/>
    </row>
    <row r="215" ht="15.75" customHeight="1">
      <c r="C215" s="159"/>
    </row>
    <row r="216" ht="15.75" customHeight="1">
      <c r="C216" s="159"/>
    </row>
    <row r="217" ht="15.75" customHeight="1">
      <c r="C217" s="159"/>
    </row>
    <row r="218" ht="15.75" customHeight="1">
      <c r="C218" s="159"/>
    </row>
    <row r="219" ht="15.75" customHeight="1">
      <c r="C219" s="159"/>
    </row>
    <row r="220" ht="15.75" customHeight="1">
      <c r="C220" s="159"/>
    </row>
    <row r="221" ht="15.75" customHeight="1">
      <c r="C221" s="159"/>
    </row>
    <row r="222" ht="15.75" customHeight="1">
      <c r="C222" s="159"/>
    </row>
    <row r="223" ht="15.75" customHeight="1">
      <c r="C223" s="159"/>
    </row>
    <row r="224" ht="15.75" customHeight="1">
      <c r="C224" s="159"/>
    </row>
    <row r="225" ht="15.75" customHeight="1">
      <c r="C225" s="159"/>
    </row>
    <row r="226" ht="15.75" customHeight="1">
      <c r="C226" s="159"/>
    </row>
    <row r="227" ht="15.75" customHeight="1">
      <c r="C227" s="159"/>
    </row>
    <row r="228" ht="15.75" customHeight="1">
      <c r="C228" s="159"/>
    </row>
    <row r="229" ht="15.75" customHeight="1">
      <c r="C229" s="159"/>
    </row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sheetProtection/>
  <mergeCells count="25">
    <mergeCell ref="B27:B29"/>
    <mergeCell ref="C27:J27"/>
    <mergeCell ref="C28:J28"/>
    <mergeCell ref="C29:I29"/>
    <mergeCell ref="B30:J30"/>
    <mergeCell ref="B23:E23"/>
    <mergeCell ref="F23:J23"/>
    <mergeCell ref="B24:E24"/>
    <mergeCell ref="F24:J24"/>
    <mergeCell ref="B25:E25"/>
    <mergeCell ref="F25:J25"/>
    <mergeCell ref="B20:E20"/>
    <mergeCell ref="F20:J20"/>
    <mergeCell ref="B21:E21"/>
    <mergeCell ref="F21:J21"/>
    <mergeCell ref="B22:E22"/>
    <mergeCell ref="F22:J22"/>
    <mergeCell ref="B15:J17"/>
    <mergeCell ref="B18:E18"/>
    <mergeCell ref="F18:J18"/>
    <mergeCell ref="B19:E19"/>
    <mergeCell ref="F19:J19"/>
    <mergeCell ref="B2:J2"/>
    <mergeCell ref="B3:J3"/>
    <mergeCell ref="H4:I4"/>
  </mergeCells>
  <printOptions/>
  <pageMargins left="0.7" right="0.7" top="0.75" bottom="0.75" header="0" footer="0"/>
  <pageSetup horizontalDpi="600" verticalDpi="600" orientation="landscape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I230"/>
  <sheetViews>
    <sheetView zoomScalePageLayoutView="0" workbookViewId="0" topLeftCell="A1">
      <selection activeCell="A5" sqref="A5"/>
    </sheetView>
  </sheetViews>
  <sheetFormatPr defaultColWidth="12.625" defaultRowHeight="15" customHeight="1"/>
  <cols>
    <col min="1" max="1" width="25.125" style="0" customWidth="1"/>
    <col min="2" max="2" width="11.75390625" style="0" customWidth="1"/>
    <col min="3" max="3" width="14.875" style="0" customWidth="1"/>
    <col min="4" max="4" width="10.75390625" style="0" customWidth="1"/>
    <col min="5" max="5" width="8.875" style="0" customWidth="1"/>
    <col min="6" max="6" width="9.625" style="0" customWidth="1"/>
    <col min="7" max="8" width="10.75390625" style="0" customWidth="1"/>
    <col min="9" max="9" width="15.75390625" style="0" customWidth="1"/>
    <col min="10" max="26" width="8.00390625" style="0" customWidth="1"/>
  </cols>
  <sheetData>
    <row r="1" spans="1:9" ht="24" customHeight="1">
      <c r="A1" s="66"/>
      <c r="B1" s="67"/>
      <c r="C1" s="68"/>
      <c r="D1" s="68"/>
      <c r="E1" s="68"/>
      <c r="F1" s="68"/>
      <c r="I1" s="69"/>
    </row>
    <row r="2" spans="1:9" ht="24" customHeight="1">
      <c r="A2" s="68"/>
      <c r="B2" s="67"/>
      <c r="C2" s="68"/>
      <c r="D2" s="68"/>
      <c r="E2" s="68"/>
      <c r="F2" s="68"/>
      <c r="I2" s="69" t="s">
        <v>546</v>
      </c>
    </row>
    <row r="3" spans="1:9" ht="58.5" customHeight="1">
      <c r="A3" s="548" t="s">
        <v>1</v>
      </c>
      <c r="B3" s="469"/>
      <c r="C3" s="469"/>
      <c r="D3" s="469"/>
      <c r="E3" s="469"/>
      <c r="F3" s="469"/>
      <c r="G3" s="469"/>
      <c r="H3" s="469"/>
      <c r="I3" s="469"/>
    </row>
    <row r="4" spans="1:9" ht="19.5" customHeight="1">
      <c r="A4" s="549" t="s">
        <v>39</v>
      </c>
      <c r="B4" s="469"/>
      <c r="C4" s="469"/>
      <c r="D4" s="469"/>
      <c r="E4" s="469"/>
      <c r="F4" s="469"/>
      <c r="G4" s="469"/>
      <c r="H4" s="469"/>
      <c r="I4" s="469"/>
    </row>
    <row r="5" spans="1:9" ht="19.5" customHeight="1">
      <c r="A5" s="166"/>
      <c r="B5" s="167"/>
      <c r="C5" s="168"/>
      <c r="D5" s="169"/>
      <c r="E5" s="169"/>
      <c r="F5" s="122"/>
      <c r="G5" s="78"/>
      <c r="H5" s="78"/>
      <c r="I5" s="79"/>
    </row>
    <row r="6" spans="1:9" ht="33.75" customHeight="1">
      <c r="A6" s="170" t="s">
        <v>181</v>
      </c>
      <c r="B6" s="120"/>
      <c r="C6" s="121"/>
      <c r="D6" s="214"/>
      <c r="E6" s="209"/>
      <c r="F6" s="122"/>
      <c r="G6" s="616"/>
      <c r="H6" s="469"/>
      <c r="I6" s="79"/>
    </row>
    <row r="7" spans="1:9" ht="30" customHeight="1">
      <c r="A7" s="250" t="s">
        <v>91</v>
      </c>
      <c r="B7" s="251" t="s">
        <v>8</v>
      </c>
      <c r="C7" s="252" t="s">
        <v>92</v>
      </c>
      <c r="D7" s="252" t="s">
        <v>213</v>
      </c>
      <c r="E7" s="253" t="s">
        <v>94</v>
      </c>
      <c r="F7" s="253" t="s">
        <v>95</v>
      </c>
      <c r="G7" s="253" t="s">
        <v>96</v>
      </c>
      <c r="H7" s="252" t="s">
        <v>5</v>
      </c>
      <c r="I7" s="252" t="s">
        <v>97</v>
      </c>
    </row>
    <row r="8" spans="1:9" s="427" customFormat="1" ht="30" customHeight="1">
      <c r="A8" s="441" t="s">
        <v>258</v>
      </c>
      <c r="B8" s="442" t="s">
        <v>321</v>
      </c>
      <c r="C8" s="443" t="s">
        <v>353</v>
      </c>
      <c r="D8" s="445" t="s">
        <v>230</v>
      </c>
      <c r="E8" s="444">
        <v>44818</v>
      </c>
      <c r="F8" s="445" t="s">
        <v>231</v>
      </c>
      <c r="G8" s="444">
        <v>44818</v>
      </c>
      <c r="H8" s="446">
        <v>44822</v>
      </c>
      <c r="I8" s="447" t="s">
        <v>291</v>
      </c>
    </row>
    <row r="9" spans="1:9" s="427" customFormat="1" ht="30" customHeight="1">
      <c r="A9" s="462" t="s">
        <v>549</v>
      </c>
      <c r="B9" s="463" t="s">
        <v>550</v>
      </c>
      <c r="C9" s="437" t="s">
        <v>355</v>
      </c>
      <c r="D9" s="436" t="s">
        <v>230</v>
      </c>
      <c r="E9" s="438">
        <v>44820</v>
      </c>
      <c r="F9" s="436" t="s">
        <v>231</v>
      </c>
      <c r="G9" s="439">
        <v>44820</v>
      </c>
      <c r="H9" s="439">
        <v>44828</v>
      </c>
      <c r="I9" s="440" t="s">
        <v>291</v>
      </c>
    </row>
    <row r="10" spans="1:9" s="427" customFormat="1" ht="30" customHeight="1">
      <c r="A10" s="441" t="s">
        <v>258</v>
      </c>
      <c r="B10" s="442" t="s">
        <v>294</v>
      </c>
      <c r="C10" s="443" t="s">
        <v>358</v>
      </c>
      <c r="D10" s="445" t="s">
        <v>230</v>
      </c>
      <c r="E10" s="444">
        <v>44825</v>
      </c>
      <c r="F10" s="445" t="s">
        <v>231</v>
      </c>
      <c r="G10" s="444">
        <v>44825</v>
      </c>
      <c r="H10" s="446">
        <v>44829</v>
      </c>
      <c r="I10" s="447" t="s">
        <v>291</v>
      </c>
    </row>
    <row r="11" spans="1:9" s="427" customFormat="1" ht="30" customHeight="1">
      <c r="A11" s="462" t="s">
        <v>425</v>
      </c>
      <c r="B11" s="463" t="s">
        <v>351</v>
      </c>
      <c r="C11" s="437" t="s">
        <v>357</v>
      </c>
      <c r="D11" s="436" t="s">
        <v>230</v>
      </c>
      <c r="E11" s="438">
        <v>44830</v>
      </c>
      <c r="F11" s="436" t="s">
        <v>231</v>
      </c>
      <c r="G11" s="439">
        <v>44830</v>
      </c>
      <c r="H11" s="439">
        <v>44835</v>
      </c>
      <c r="I11" s="440" t="s">
        <v>291</v>
      </c>
    </row>
    <row r="12" spans="1:9" s="427" customFormat="1" ht="30" customHeight="1">
      <c r="A12" s="441" t="s">
        <v>258</v>
      </c>
      <c r="B12" s="442" t="s">
        <v>284</v>
      </c>
      <c r="C12" s="443" t="s">
        <v>359</v>
      </c>
      <c r="D12" s="445" t="s">
        <v>230</v>
      </c>
      <c r="E12" s="444">
        <v>44832</v>
      </c>
      <c r="F12" s="445" t="s">
        <v>231</v>
      </c>
      <c r="G12" s="444">
        <v>44832</v>
      </c>
      <c r="H12" s="446">
        <v>44836</v>
      </c>
      <c r="I12" s="447" t="s">
        <v>291</v>
      </c>
    </row>
    <row r="13" spans="1:9" s="427" customFormat="1" ht="30" customHeight="1">
      <c r="A13" s="462" t="s">
        <v>549</v>
      </c>
      <c r="B13" s="463" t="s">
        <v>551</v>
      </c>
      <c r="C13" s="437" t="s">
        <v>432</v>
      </c>
      <c r="D13" s="396" t="s">
        <v>98</v>
      </c>
      <c r="E13" s="439">
        <v>44837</v>
      </c>
      <c r="F13" s="396" t="s">
        <v>99</v>
      </c>
      <c r="G13" s="439">
        <v>44837</v>
      </c>
      <c r="H13" s="439">
        <v>44842</v>
      </c>
      <c r="I13" s="440" t="s">
        <v>291</v>
      </c>
    </row>
    <row r="14" spans="1:9" s="427" customFormat="1" ht="30" customHeight="1">
      <c r="A14" s="441" t="s">
        <v>258</v>
      </c>
      <c r="B14" s="442" t="s">
        <v>295</v>
      </c>
      <c r="C14" s="443" t="s">
        <v>433</v>
      </c>
      <c r="D14" s="382" t="s">
        <v>98</v>
      </c>
      <c r="E14" s="444">
        <v>44839</v>
      </c>
      <c r="F14" s="382" t="s">
        <v>99</v>
      </c>
      <c r="G14" s="444">
        <v>44839</v>
      </c>
      <c r="H14" s="446">
        <v>44843</v>
      </c>
      <c r="I14" s="447" t="s">
        <v>291</v>
      </c>
    </row>
    <row r="15" spans="1:9" s="427" customFormat="1" ht="30" customHeight="1">
      <c r="A15" s="435" t="s">
        <v>424</v>
      </c>
      <c r="B15" s="436" t="s">
        <v>426</v>
      </c>
      <c r="C15" s="437" t="s">
        <v>435</v>
      </c>
      <c r="D15" s="436" t="s">
        <v>230</v>
      </c>
      <c r="E15" s="439">
        <v>44841</v>
      </c>
      <c r="F15" s="436" t="s">
        <v>231</v>
      </c>
      <c r="G15" s="439">
        <v>44841</v>
      </c>
      <c r="H15" s="439">
        <v>44849</v>
      </c>
      <c r="I15" s="440" t="s">
        <v>291</v>
      </c>
    </row>
    <row r="16" spans="1:9" s="427" customFormat="1" ht="30" customHeight="1">
      <c r="A16" s="441" t="s">
        <v>258</v>
      </c>
      <c r="B16" s="442" t="s">
        <v>366</v>
      </c>
      <c r="C16" s="443" t="s">
        <v>436</v>
      </c>
      <c r="D16" s="445" t="s">
        <v>230</v>
      </c>
      <c r="E16" s="444">
        <v>44846</v>
      </c>
      <c r="F16" s="445" t="s">
        <v>231</v>
      </c>
      <c r="G16" s="444">
        <v>44846</v>
      </c>
      <c r="H16" s="446">
        <v>44850</v>
      </c>
      <c r="I16" s="447" t="s">
        <v>291</v>
      </c>
    </row>
    <row r="17" spans="1:9" s="427" customFormat="1" ht="30" customHeight="1">
      <c r="A17" s="462" t="s">
        <v>549</v>
      </c>
      <c r="B17" s="463" t="s">
        <v>552</v>
      </c>
      <c r="C17" s="437" t="s">
        <v>438</v>
      </c>
      <c r="D17" s="436" t="s">
        <v>230</v>
      </c>
      <c r="E17" s="439">
        <v>44851</v>
      </c>
      <c r="F17" s="436" t="s">
        <v>231</v>
      </c>
      <c r="G17" s="439">
        <v>44851</v>
      </c>
      <c r="H17" s="439">
        <v>44856</v>
      </c>
      <c r="I17" s="440" t="s">
        <v>291</v>
      </c>
    </row>
    <row r="18" spans="1:9" s="427" customFormat="1" ht="30" customHeight="1">
      <c r="A18" s="441" t="s">
        <v>258</v>
      </c>
      <c r="B18" s="442" t="s">
        <v>427</v>
      </c>
      <c r="C18" s="443" t="s">
        <v>439</v>
      </c>
      <c r="D18" s="445" t="s">
        <v>230</v>
      </c>
      <c r="E18" s="444">
        <v>44853</v>
      </c>
      <c r="F18" s="445" t="s">
        <v>231</v>
      </c>
      <c r="G18" s="444">
        <v>44853</v>
      </c>
      <c r="H18" s="446">
        <v>44857</v>
      </c>
      <c r="I18" s="447" t="s">
        <v>291</v>
      </c>
    </row>
    <row r="19" spans="1:9" s="427" customFormat="1" ht="30" customHeight="1">
      <c r="A19" s="435" t="s">
        <v>424</v>
      </c>
      <c r="B19" s="436" t="s">
        <v>428</v>
      </c>
      <c r="C19" s="437" t="s">
        <v>441</v>
      </c>
      <c r="D19" s="436" t="s">
        <v>230</v>
      </c>
      <c r="E19" s="439">
        <v>44858</v>
      </c>
      <c r="F19" s="436" t="s">
        <v>231</v>
      </c>
      <c r="G19" s="439">
        <v>44858</v>
      </c>
      <c r="H19" s="439">
        <v>44863</v>
      </c>
      <c r="I19" s="440" t="s">
        <v>291</v>
      </c>
    </row>
    <row r="20" spans="1:9" s="427" customFormat="1" ht="30" customHeight="1">
      <c r="A20" s="441" t="s">
        <v>258</v>
      </c>
      <c r="B20" s="442" t="s">
        <v>429</v>
      </c>
      <c r="C20" s="443" t="s">
        <v>442</v>
      </c>
      <c r="D20" s="445" t="s">
        <v>230</v>
      </c>
      <c r="E20" s="444">
        <v>44860</v>
      </c>
      <c r="F20" s="445" t="s">
        <v>231</v>
      </c>
      <c r="G20" s="444">
        <v>44860</v>
      </c>
      <c r="H20" s="446">
        <v>44864</v>
      </c>
      <c r="I20" s="447" t="s">
        <v>291</v>
      </c>
    </row>
    <row r="21" spans="1:9" s="427" customFormat="1" ht="30" customHeight="1">
      <c r="A21" s="462" t="s">
        <v>549</v>
      </c>
      <c r="B21" s="463" t="s">
        <v>553</v>
      </c>
      <c r="C21" s="437" t="s">
        <v>444</v>
      </c>
      <c r="D21" s="436" t="s">
        <v>230</v>
      </c>
      <c r="E21" s="439">
        <v>44865</v>
      </c>
      <c r="F21" s="436" t="s">
        <v>231</v>
      </c>
      <c r="G21" s="439">
        <v>44865</v>
      </c>
      <c r="H21" s="439">
        <v>44870</v>
      </c>
      <c r="I21" s="440" t="s">
        <v>291</v>
      </c>
    </row>
    <row r="22" spans="1:9" s="427" customFormat="1" ht="30" customHeight="1">
      <c r="A22" s="441" t="s">
        <v>258</v>
      </c>
      <c r="B22" s="442" t="s">
        <v>430</v>
      </c>
      <c r="C22" s="443" t="s">
        <v>445</v>
      </c>
      <c r="D22" s="445" t="s">
        <v>230</v>
      </c>
      <c r="E22" s="444">
        <v>44866</v>
      </c>
      <c r="F22" s="445" t="s">
        <v>231</v>
      </c>
      <c r="G22" s="444">
        <v>44866</v>
      </c>
      <c r="H22" s="446">
        <v>44871</v>
      </c>
      <c r="I22" s="447" t="s">
        <v>291</v>
      </c>
    </row>
    <row r="23" spans="1:9" ht="30" customHeight="1">
      <c r="A23" s="682" t="s">
        <v>182</v>
      </c>
      <c r="B23" s="479"/>
      <c r="C23" s="479"/>
      <c r="D23" s="479"/>
      <c r="E23" s="682" t="s">
        <v>102</v>
      </c>
      <c r="F23" s="479"/>
      <c r="G23" s="479"/>
      <c r="H23" s="479"/>
      <c r="I23" s="479"/>
    </row>
    <row r="24" spans="1:9" ht="30" customHeight="1">
      <c r="A24" s="683" t="s">
        <v>183</v>
      </c>
      <c r="B24" s="684"/>
      <c r="C24" s="684"/>
      <c r="D24" s="684"/>
      <c r="E24" s="679" t="s">
        <v>242</v>
      </c>
      <c r="F24" s="680"/>
      <c r="G24" s="680"/>
      <c r="H24" s="680"/>
      <c r="I24" s="681"/>
    </row>
    <row r="25" spans="1:9" ht="30" customHeight="1">
      <c r="A25" s="683" t="s">
        <v>184</v>
      </c>
      <c r="B25" s="684"/>
      <c r="C25" s="684"/>
      <c r="D25" s="684"/>
      <c r="E25" s="679" t="s">
        <v>243</v>
      </c>
      <c r="F25" s="680"/>
      <c r="G25" s="680"/>
      <c r="H25" s="680"/>
      <c r="I25" s="681"/>
    </row>
    <row r="26" spans="1:9" ht="30" customHeight="1">
      <c r="A26" s="683" t="s">
        <v>185</v>
      </c>
      <c r="B26" s="684"/>
      <c r="C26" s="684"/>
      <c r="D26" s="684"/>
      <c r="E26" s="679" t="s">
        <v>204</v>
      </c>
      <c r="F26" s="680"/>
      <c r="G26" s="680"/>
      <c r="H26" s="680"/>
      <c r="I26" s="681"/>
    </row>
    <row r="27" spans="1:9" ht="30" customHeight="1">
      <c r="A27" s="683" t="s">
        <v>186</v>
      </c>
      <c r="B27" s="684"/>
      <c r="C27" s="684"/>
      <c r="D27" s="684"/>
      <c r="E27" s="679" t="s">
        <v>202</v>
      </c>
      <c r="F27" s="680"/>
      <c r="G27" s="680"/>
      <c r="H27" s="680"/>
      <c r="I27" s="681"/>
    </row>
    <row r="28" spans="1:9" ht="30" customHeight="1">
      <c r="A28" s="691" t="s">
        <v>109</v>
      </c>
      <c r="B28" s="689"/>
      <c r="C28" s="689"/>
      <c r="D28" s="689"/>
      <c r="E28" s="688" t="s">
        <v>203</v>
      </c>
      <c r="F28" s="689"/>
      <c r="G28" s="689"/>
      <c r="H28" s="689"/>
      <c r="I28" s="690"/>
    </row>
    <row r="29" spans="1:9" ht="21.75" customHeight="1">
      <c r="A29" s="685" t="s">
        <v>187</v>
      </c>
      <c r="B29" s="357" t="s">
        <v>36</v>
      </c>
      <c r="C29" s="171"/>
      <c r="D29" s="171"/>
      <c r="E29" s="171"/>
      <c r="F29" s="171"/>
      <c r="G29" s="171"/>
      <c r="H29" s="171"/>
      <c r="I29" s="172"/>
    </row>
    <row r="30" spans="1:9" ht="21.75" customHeight="1">
      <c r="A30" s="686"/>
      <c r="B30" s="173" t="s">
        <v>188</v>
      </c>
      <c r="C30" s="174"/>
      <c r="D30" s="174"/>
      <c r="E30" s="174"/>
      <c r="F30" s="174"/>
      <c r="G30" s="174"/>
      <c r="H30" s="174"/>
      <c r="I30" s="175"/>
    </row>
    <row r="31" spans="1:9" ht="21.75" customHeight="1">
      <c r="A31" s="687"/>
      <c r="B31" s="176"/>
      <c r="C31" s="177"/>
      <c r="D31" s="177"/>
      <c r="E31" s="177"/>
      <c r="F31" s="177"/>
      <c r="G31" s="177"/>
      <c r="H31" s="177"/>
      <c r="I31" s="178"/>
    </row>
    <row r="32" ht="13.5" customHeight="1"/>
    <row r="33" ht="13.5" customHeight="1"/>
    <row r="34" ht="13.5" customHeight="1"/>
    <row r="35" ht="13.5" customHeight="1"/>
    <row r="36" ht="13.5" customHeight="1">
      <c r="B36" s="91"/>
    </row>
    <row r="37" ht="13.5" customHeight="1">
      <c r="B37" s="91"/>
    </row>
    <row r="38" ht="13.5" customHeight="1">
      <c r="B38" s="91"/>
    </row>
    <row r="39" ht="13.5" customHeight="1">
      <c r="B39" s="91"/>
    </row>
    <row r="40" ht="13.5" customHeight="1">
      <c r="B40" s="91"/>
    </row>
    <row r="41" ht="13.5" customHeight="1">
      <c r="B41" s="91"/>
    </row>
    <row r="42" ht="13.5" customHeight="1">
      <c r="B42" s="91"/>
    </row>
    <row r="43" ht="13.5" customHeight="1">
      <c r="B43" s="91"/>
    </row>
    <row r="44" ht="13.5" customHeight="1">
      <c r="B44" s="91"/>
    </row>
    <row r="45" ht="13.5" customHeight="1">
      <c r="B45" s="91"/>
    </row>
    <row r="46" ht="13.5" customHeight="1">
      <c r="B46" s="91"/>
    </row>
    <row r="47" ht="13.5" customHeight="1">
      <c r="B47" s="91"/>
    </row>
    <row r="48" ht="13.5" customHeight="1">
      <c r="B48" s="91"/>
    </row>
    <row r="49" ht="13.5" customHeight="1">
      <c r="B49" s="91"/>
    </row>
    <row r="50" ht="13.5" customHeight="1">
      <c r="B50" s="91"/>
    </row>
    <row r="51" ht="13.5" customHeight="1">
      <c r="B51" s="91"/>
    </row>
    <row r="52" ht="13.5" customHeight="1">
      <c r="B52" s="91"/>
    </row>
    <row r="53" ht="13.5" customHeight="1">
      <c r="B53" s="91"/>
    </row>
    <row r="54" ht="13.5" customHeight="1">
      <c r="B54" s="91"/>
    </row>
    <row r="55" ht="13.5" customHeight="1">
      <c r="B55" s="91"/>
    </row>
    <row r="56" ht="13.5" customHeight="1">
      <c r="B56" s="91"/>
    </row>
    <row r="57" ht="13.5" customHeight="1">
      <c r="B57" s="91"/>
    </row>
    <row r="58" ht="13.5" customHeight="1">
      <c r="B58" s="91"/>
    </row>
    <row r="59" ht="13.5" customHeight="1">
      <c r="B59" s="91"/>
    </row>
    <row r="60" ht="13.5" customHeight="1">
      <c r="B60" s="91"/>
    </row>
    <row r="61" ht="13.5" customHeight="1">
      <c r="B61" s="91"/>
    </row>
    <row r="62" ht="13.5" customHeight="1">
      <c r="B62" s="91"/>
    </row>
    <row r="63" ht="13.5" customHeight="1">
      <c r="B63" s="91"/>
    </row>
    <row r="64" ht="13.5" customHeight="1">
      <c r="B64" s="91"/>
    </row>
    <row r="65" ht="13.5" customHeight="1">
      <c r="B65" s="91"/>
    </row>
    <row r="66" ht="13.5" customHeight="1">
      <c r="B66" s="91"/>
    </row>
    <row r="67" ht="13.5" customHeight="1">
      <c r="B67" s="91"/>
    </row>
    <row r="68" ht="13.5" customHeight="1">
      <c r="B68" s="91"/>
    </row>
    <row r="69" ht="13.5" customHeight="1">
      <c r="B69" s="91"/>
    </row>
    <row r="70" ht="13.5" customHeight="1">
      <c r="B70" s="91"/>
    </row>
    <row r="71" ht="13.5" customHeight="1">
      <c r="B71" s="91"/>
    </row>
    <row r="72" ht="13.5" customHeight="1">
      <c r="B72" s="91"/>
    </row>
    <row r="73" ht="13.5" customHeight="1">
      <c r="B73" s="91"/>
    </row>
    <row r="74" ht="13.5" customHeight="1">
      <c r="B74" s="91"/>
    </row>
    <row r="75" ht="13.5" customHeight="1">
      <c r="B75" s="91"/>
    </row>
    <row r="76" ht="13.5" customHeight="1">
      <c r="B76" s="91"/>
    </row>
    <row r="77" ht="13.5" customHeight="1">
      <c r="B77" s="91"/>
    </row>
    <row r="78" ht="13.5" customHeight="1">
      <c r="B78" s="91"/>
    </row>
    <row r="79" ht="13.5" customHeight="1">
      <c r="B79" s="91"/>
    </row>
    <row r="80" ht="13.5" customHeight="1">
      <c r="B80" s="91"/>
    </row>
    <row r="81" ht="13.5" customHeight="1">
      <c r="B81" s="91"/>
    </row>
    <row r="82" ht="13.5" customHeight="1">
      <c r="B82" s="91"/>
    </row>
    <row r="83" ht="13.5" customHeight="1">
      <c r="B83" s="91"/>
    </row>
    <row r="84" ht="13.5" customHeight="1">
      <c r="B84" s="91"/>
    </row>
    <row r="85" ht="13.5" customHeight="1">
      <c r="B85" s="91"/>
    </row>
    <row r="86" ht="13.5" customHeight="1">
      <c r="B86" s="91"/>
    </row>
    <row r="87" ht="13.5" customHeight="1">
      <c r="B87" s="91"/>
    </row>
    <row r="88" ht="13.5" customHeight="1">
      <c r="B88" s="91"/>
    </row>
    <row r="89" ht="13.5" customHeight="1">
      <c r="B89" s="91"/>
    </row>
    <row r="90" ht="13.5" customHeight="1">
      <c r="B90" s="91"/>
    </row>
    <row r="91" ht="13.5" customHeight="1">
      <c r="B91" s="91"/>
    </row>
    <row r="92" ht="13.5" customHeight="1">
      <c r="B92" s="91"/>
    </row>
    <row r="93" ht="13.5" customHeight="1">
      <c r="B93" s="91"/>
    </row>
    <row r="94" ht="13.5" customHeight="1">
      <c r="B94" s="91"/>
    </row>
    <row r="95" ht="13.5" customHeight="1">
      <c r="B95" s="91"/>
    </row>
    <row r="96" ht="13.5" customHeight="1">
      <c r="B96" s="91"/>
    </row>
    <row r="97" ht="13.5" customHeight="1">
      <c r="B97" s="91"/>
    </row>
    <row r="98" ht="13.5" customHeight="1">
      <c r="B98" s="91"/>
    </row>
    <row r="99" ht="13.5" customHeight="1">
      <c r="B99" s="91"/>
    </row>
    <row r="100" ht="13.5" customHeight="1">
      <c r="B100" s="91"/>
    </row>
    <row r="101" ht="13.5" customHeight="1">
      <c r="B101" s="91"/>
    </row>
    <row r="102" ht="13.5" customHeight="1">
      <c r="B102" s="91"/>
    </row>
    <row r="103" ht="13.5" customHeight="1">
      <c r="B103" s="91"/>
    </row>
    <row r="104" ht="13.5" customHeight="1">
      <c r="B104" s="91"/>
    </row>
    <row r="105" ht="13.5" customHeight="1">
      <c r="B105" s="91"/>
    </row>
    <row r="106" ht="13.5" customHeight="1">
      <c r="B106" s="91"/>
    </row>
    <row r="107" ht="13.5" customHeight="1">
      <c r="B107" s="91"/>
    </row>
    <row r="108" ht="13.5" customHeight="1">
      <c r="B108" s="91"/>
    </row>
    <row r="109" ht="13.5" customHeight="1">
      <c r="B109" s="91"/>
    </row>
    <row r="110" ht="13.5" customHeight="1">
      <c r="B110" s="91"/>
    </row>
    <row r="111" ht="13.5" customHeight="1">
      <c r="B111" s="91"/>
    </row>
    <row r="112" ht="13.5" customHeight="1">
      <c r="B112" s="91"/>
    </row>
    <row r="113" ht="13.5" customHeight="1">
      <c r="B113" s="91"/>
    </row>
    <row r="114" ht="13.5" customHeight="1">
      <c r="B114" s="91"/>
    </row>
    <row r="115" ht="13.5" customHeight="1">
      <c r="B115" s="91"/>
    </row>
    <row r="116" ht="13.5" customHeight="1">
      <c r="B116" s="91"/>
    </row>
    <row r="117" ht="13.5" customHeight="1">
      <c r="B117" s="91"/>
    </row>
    <row r="118" ht="13.5" customHeight="1">
      <c r="B118" s="91"/>
    </row>
    <row r="119" ht="13.5" customHeight="1">
      <c r="B119" s="91"/>
    </row>
    <row r="120" ht="13.5" customHeight="1">
      <c r="B120" s="91"/>
    </row>
    <row r="121" ht="13.5" customHeight="1">
      <c r="B121" s="91"/>
    </row>
    <row r="122" ht="13.5" customHeight="1">
      <c r="B122" s="91"/>
    </row>
    <row r="123" ht="13.5" customHeight="1">
      <c r="B123" s="91"/>
    </row>
    <row r="124" ht="13.5" customHeight="1">
      <c r="B124" s="91"/>
    </row>
    <row r="125" ht="13.5" customHeight="1">
      <c r="B125" s="91"/>
    </row>
    <row r="126" ht="13.5" customHeight="1">
      <c r="B126" s="91"/>
    </row>
    <row r="127" ht="13.5" customHeight="1">
      <c r="B127" s="91"/>
    </row>
    <row r="128" ht="13.5" customHeight="1">
      <c r="B128" s="91"/>
    </row>
    <row r="129" ht="13.5" customHeight="1">
      <c r="B129" s="91"/>
    </row>
    <row r="130" ht="13.5" customHeight="1">
      <c r="B130" s="91"/>
    </row>
    <row r="131" ht="13.5" customHeight="1">
      <c r="B131" s="91"/>
    </row>
    <row r="132" ht="13.5" customHeight="1">
      <c r="B132" s="91"/>
    </row>
    <row r="133" ht="13.5" customHeight="1">
      <c r="B133" s="91"/>
    </row>
    <row r="134" ht="13.5" customHeight="1">
      <c r="B134" s="91"/>
    </row>
    <row r="135" ht="13.5" customHeight="1">
      <c r="B135" s="91"/>
    </row>
    <row r="136" ht="13.5" customHeight="1">
      <c r="B136" s="91"/>
    </row>
    <row r="137" ht="13.5" customHeight="1">
      <c r="B137" s="91"/>
    </row>
    <row r="138" ht="13.5" customHeight="1">
      <c r="B138" s="91"/>
    </row>
    <row r="139" ht="13.5" customHeight="1">
      <c r="B139" s="91"/>
    </row>
    <row r="140" ht="13.5" customHeight="1">
      <c r="B140" s="91"/>
    </row>
    <row r="141" ht="13.5" customHeight="1">
      <c r="B141" s="91"/>
    </row>
    <row r="142" ht="13.5" customHeight="1">
      <c r="B142" s="91"/>
    </row>
    <row r="143" ht="13.5" customHeight="1">
      <c r="B143" s="91"/>
    </row>
    <row r="144" ht="13.5" customHeight="1">
      <c r="B144" s="91"/>
    </row>
    <row r="145" ht="13.5" customHeight="1">
      <c r="B145" s="91"/>
    </row>
    <row r="146" ht="13.5" customHeight="1">
      <c r="B146" s="91"/>
    </row>
    <row r="147" ht="13.5" customHeight="1">
      <c r="B147" s="91"/>
    </row>
    <row r="148" ht="13.5" customHeight="1">
      <c r="B148" s="91"/>
    </row>
    <row r="149" ht="13.5" customHeight="1">
      <c r="B149" s="91"/>
    </row>
    <row r="150" ht="13.5" customHeight="1">
      <c r="B150" s="91"/>
    </row>
    <row r="151" ht="13.5" customHeight="1">
      <c r="B151" s="91"/>
    </row>
    <row r="152" ht="13.5" customHeight="1">
      <c r="B152" s="91"/>
    </row>
    <row r="153" ht="13.5" customHeight="1">
      <c r="B153" s="91"/>
    </row>
    <row r="154" ht="13.5" customHeight="1">
      <c r="B154" s="91"/>
    </row>
    <row r="155" ht="13.5" customHeight="1">
      <c r="B155" s="91"/>
    </row>
    <row r="156" ht="13.5" customHeight="1">
      <c r="B156" s="91"/>
    </row>
    <row r="157" ht="13.5" customHeight="1">
      <c r="B157" s="91"/>
    </row>
    <row r="158" ht="13.5" customHeight="1">
      <c r="B158" s="91"/>
    </row>
    <row r="159" ht="13.5" customHeight="1">
      <c r="B159" s="91"/>
    </row>
    <row r="160" ht="13.5" customHeight="1">
      <c r="B160" s="91"/>
    </row>
    <row r="161" ht="13.5" customHeight="1">
      <c r="B161" s="91"/>
    </row>
    <row r="162" ht="13.5" customHeight="1">
      <c r="B162" s="91"/>
    </row>
    <row r="163" ht="13.5" customHeight="1">
      <c r="B163" s="91"/>
    </row>
    <row r="164" ht="13.5" customHeight="1">
      <c r="B164" s="91"/>
    </row>
    <row r="165" ht="13.5" customHeight="1">
      <c r="B165" s="91"/>
    </row>
    <row r="166" ht="13.5" customHeight="1">
      <c r="B166" s="91"/>
    </row>
    <row r="167" ht="13.5" customHeight="1">
      <c r="B167" s="91"/>
    </row>
    <row r="168" ht="13.5" customHeight="1">
      <c r="B168" s="91"/>
    </row>
    <row r="169" ht="13.5" customHeight="1">
      <c r="B169" s="91"/>
    </row>
    <row r="170" ht="13.5" customHeight="1">
      <c r="B170" s="91"/>
    </row>
    <row r="171" ht="13.5" customHeight="1">
      <c r="B171" s="91"/>
    </row>
    <row r="172" ht="13.5" customHeight="1">
      <c r="B172" s="91"/>
    </row>
    <row r="173" ht="13.5" customHeight="1">
      <c r="B173" s="91"/>
    </row>
    <row r="174" ht="13.5" customHeight="1">
      <c r="B174" s="91"/>
    </row>
    <row r="175" ht="13.5" customHeight="1">
      <c r="B175" s="91"/>
    </row>
    <row r="176" ht="13.5" customHeight="1">
      <c r="B176" s="91"/>
    </row>
    <row r="177" ht="13.5" customHeight="1">
      <c r="B177" s="91"/>
    </row>
    <row r="178" ht="13.5" customHeight="1">
      <c r="B178" s="91"/>
    </row>
    <row r="179" ht="13.5" customHeight="1">
      <c r="B179" s="91"/>
    </row>
    <row r="180" ht="13.5" customHeight="1">
      <c r="B180" s="91"/>
    </row>
    <row r="181" ht="13.5" customHeight="1">
      <c r="B181" s="91"/>
    </row>
    <row r="182" ht="13.5" customHeight="1">
      <c r="B182" s="91"/>
    </row>
    <row r="183" ht="13.5" customHeight="1">
      <c r="B183" s="91"/>
    </row>
    <row r="184" ht="13.5" customHeight="1">
      <c r="B184" s="91"/>
    </row>
    <row r="185" ht="13.5" customHeight="1">
      <c r="B185" s="91"/>
    </row>
    <row r="186" ht="13.5" customHeight="1">
      <c r="B186" s="91"/>
    </row>
    <row r="187" ht="13.5" customHeight="1">
      <c r="B187" s="91"/>
    </row>
    <row r="188" ht="13.5" customHeight="1">
      <c r="B188" s="91"/>
    </row>
    <row r="189" ht="13.5" customHeight="1">
      <c r="B189" s="91"/>
    </row>
    <row r="190" ht="13.5" customHeight="1">
      <c r="B190" s="91"/>
    </row>
    <row r="191" ht="13.5" customHeight="1">
      <c r="B191" s="91"/>
    </row>
    <row r="192" ht="13.5" customHeight="1">
      <c r="B192" s="91"/>
    </row>
    <row r="193" ht="13.5" customHeight="1">
      <c r="B193" s="91"/>
    </row>
    <row r="194" ht="13.5" customHeight="1">
      <c r="B194" s="91"/>
    </row>
    <row r="195" ht="13.5" customHeight="1">
      <c r="B195" s="91"/>
    </row>
    <row r="196" ht="13.5" customHeight="1">
      <c r="B196" s="91"/>
    </row>
    <row r="197" ht="13.5" customHeight="1">
      <c r="B197" s="91"/>
    </row>
    <row r="198" ht="13.5" customHeight="1">
      <c r="B198" s="91"/>
    </row>
    <row r="199" ht="13.5" customHeight="1">
      <c r="B199" s="91"/>
    </row>
    <row r="200" ht="13.5" customHeight="1">
      <c r="B200" s="91"/>
    </row>
    <row r="201" ht="13.5" customHeight="1">
      <c r="B201" s="91"/>
    </row>
    <row r="202" ht="13.5" customHeight="1">
      <c r="B202" s="91"/>
    </row>
    <row r="203" ht="13.5" customHeight="1">
      <c r="B203" s="91"/>
    </row>
    <row r="204" ht="13.5" customHeight="1">
      <c r="B204" s="91"/>
    </row>
    <row r="205" ht="13.5" customHeight="1">
      <c r="B205" s="91"/>
    </row>
    <row r="206" ht="13.5" customHeight="1">
      <c r="B206" s="91"/>
    </row>
    <row r="207" ht="13.5" customHeight="1">
      <c r="B207" s="91"/>
    </row>
    <row r="208" ht="13.5" customHeight="1">
      <c r="B208" s="91"/>
    </row>
    <row r="209" ht="13.5" customHeight="1">
      <c r="B209" s="91"/>
    </row>
    <row r="210" ht="13.5" customHeight="1">
      <c r="B210" s="91"/>
    </row>
    <row r="211" ht="13.5" customHeight="1">
      <c r="B211" s="91"/>
    </row>
    <row r="212" ht="13.5" customHeight="1">
      <c r="B212" s="91"/>
    </row>
    <row r="213" ht="13.5" customHeight="1">
      <c r="B213" s="91"/>
    </row>
    <row r="214" ht="13.5" customHeight="1">
      <c r="B214" s="91"/>
    </row>
    <row r="215" ht="13.5" customHeight="1">
      <c r="B215" s="91"/>
    </row>
    <row r="216" ht="13.5" customHeight="1">
      <c r="B216" s="91"/>
    </row>
    <row r="217" ht="13.5" customHeight="1">
      <c r="B217" s="91"/>
    </row>
    <row r="218" ht="13.5" customHeight="1">
      <c r="B218" s="91"/>
    </row>
    <row r="219" ht="13.5" customHeight="1">
      <c r="B219" s="91"/>
    </row>
    <row r="220" ht="13.5" customHeight="1">
      <c r="B220" s="91"/>
    </row>
    <row r="221" ht="13.5" customHeight="1">
      <c r="B221" s="91"/>
    </row>
    <row r="222" ht="13.5" customHeight="1">
      <c r="B222" s="91"/>
    </row>
    <row r="223" ht="13.5" customHeight="1">
      <c r="B223" s="91"/>
    </row>
    <row r="224" ht="13.5" customHeight="1">
      <c r="B224" s="91"/>
    </row>
    <row r="225" ht="13.5" customHeight="1">
      <c r="B225" s="91"/>
    </row>
    <row r="226" ht="13.5" customHeight="1">
      <c r="B226" s="91"/>
    </row>
    <row r="227" ht="13.5" customHeight="1">
      <c r="B227" s="91"/>
    </row>
    <row r="228" ht="13.5" customHeight="1">
      <c r="B228" s="91"/>
    </row>
    <row r="229" ht="13.5" customHeight="1">
      <c r="B229" s="91"/>
    </row>
    <row r="230" ht="13.5" customHeight="1">
      <c r="B230" s="91"/>
    </row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mergeCells count="16">
    <mergeCell ref="A29:A31"/>
    <mergeCell ref="E25:I25"/>
    <mergeCell ref="E26:I26"/>
    <mergeCell ref="E27:I27"/>
    <mergeCell ref="E28:I28"/>
    <mergeCell ref="A25:D25"/>
    <mergeCell ref="A26:D26"/>
    <mergeCell ref="A27:D27"/>
    <mergeCell ref="A28:D28"/>
    <mergeCell ref="E24:I24"/>
    <mergeCell ref="A3:I3"/>
    <mergeCell ref="A4:I4"/>
    <mergeCell ref="G6:H6"/>
    <mergeCell ref="A23:D23"/>
    <mergeCell ref="E23:I23"/>
    <mergeCell ref="A24:D24"/>
  </mergeCells>
  <printOptions/>
  <pageMargins left="0.7" right="0.7" top="0.75" bottom="0.75" header="0" footer="0"/>
  <pageSetup fitToHeight="1" fitToWidth="1" horizontalDpi="600" verticalDpi="600" orientation="portrait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K227"/>
  <sheetViews>
    <sheetView zoomScale="115" zoomScaleNormal="115" zoomScalePageLayoutView="0" workbookViewId="0" topLeftCell="A1">
      <selection activeCell="B3" sqref="B3:J3"/>
    </sheetView>
  </sheetViews>
  <sheetFormatPr defaultColWidth="12.625" defaultRowHeight="15" customHeight="1"/>
  <cols>
    <col min="1" max="1" width="6.00390625" style="0" customWidth="1"/>
    <col min="2" max="2" width="25.625" style="0" customWidth="1"/>
    <col min="3" max="3" width="7.375" style="0" customWidth="1"/>
    <col min="4" max="4" width="13.75390625" style="0" customWidth="1"/>
    <col min="5" max="5" width="10.375" style="0" customWidth="1"/>
    <col min="6" max="6" width="10.625" style="0" customWidth="1"/>
    <col min="7" max="7" width="9.75390625" style="0" customWidth="1"/>
    <col min="8" max="8" width="11.75390625" style="0" customWidth="1"/>
    <col min="9" max="9" width="14.625" style="0" customWidth="1"/>
    <col min="10" max="10" width="11.75390625" style="0" customWidth="1"/>
    <col min="11" max="11" width="7.00390625" style="0" customWidth="1"/>
    <col min="12" max="26" width="8.00390625" style="0" customWidth="1"/>
  </cols>
  <sheetData>
    <row r="1" spans="1:10" ht="24.75" customHeight="1">
      <c r="A1" s="72"/>
      <c r="B1" s="72"/>
      <c r="C1" s="72"/>
      <c r="D1" s="72"/>
      <c r="E1" s="72"/>
      <c r="F1" s="72"/>
      <c r="G1" s="72"/>
      <c r="H1" s="72"/>
      <c r="I1" s="72"/>
      <c r="J1" s="69" t="s">
        <v>546</v>
      </c>
    </row>
    <row r="2" spans="1:10" ht="39.75" customHeight="1">
      <c r="A2" s="72"/>
      <c r="B2" s="548" t="s">
        <v>1</v>
      </c>
      <c r="C2" s="469"/>
      <c r="D2" s="469"/>
      <c r="E2" s="469"/>
      <c r="F2" s="469"/>
      <c r="G2" s="469"/>
      <c r="H2" s="469"/>
      <c r="I2" s="469"/>
      <c r="J2" s="469"/>
    </row>
    <row r="3" spans="1:10" ht="24.75" customHeight="1">
      <c r="A3" s="73"/>
      <c r="B3" s="549" t="s">
        <v>39</v>
      </c>
      <c r="C3" s="469"/>
      <c r="D3" s="469"/>
      <c r="E3" s="469"/>
      <c r="F3" s="469"/>
      <c r="G3" s="469"/>
      <c r="H3" s="469"/>
      <c r="I3" s="469"/>
      <c r="J3" s="469"/>
    </row>
    <row r="4" spans="1:10" ht="24.75" customHeight="1">
      <c r="A4" s="179"/>
      <c r="B4" s="211" t="s">
        <v>189</v>
      </c>
      <c r="C4" s="211"/>
      <c r="D4" s="211"/>
      <c r="E4" s="211"/>
      <c r="F4" s="212"/>
      <c r="G4" s="180"/>
      <c r="H4" s="692"/>
      <c r="I4" s="469"/>
      <c r="J4" s="469"/>
    </row>
    <row r="5" spans="1:11" ht="30" customHeight="1">
      <c r="A5" s="181"/>
      <c r="B5" s="362" t="s">
        <v>91</v>
      </c>
      <c r="C5" s="363" t="s">
        <v>8</v>
      </c>
      <c r="D5" s="232" t="s">
        <v>92</v>
      </c>
      <c r="E5" s="232" t="s">
        <v>212</v>
      </c>
      <c r="F5" s="364" t="s">
        <v>94</v>
      </c>
      <c r="G5" s="364" t="s">
        <v>95</v>
      </c>
      <c r="H5" s="364" t="s">
        <v>96</v>
      </c>
      <c r="I5" s="232" t="s">
        <v>5</v>
      </c>
      <c r="J5" s="232" t="s">
        <v>97</v>
      </c>
      <c r="K5" s="44"/>
    </row>
    <row r="6" spans="1:11" s="450" customFormat="1" ht="24.75" customHeight="1">
      <c r="A6" s="350" t="s">
        <v>303</v>
      </c>
      <c r="B6" s="461" t="s">
        <v>346</v>
      </c>
      <c r="C6" s="452" t="s">
        <v>304</v>
      </c>
      <c r="D6" s="379" t="s">
        <v>348</v>
      </c>
      <c r="E6" s="379" t="s">
        <v>98</v>
      </c>
      <c r="F6" s="383">
        <v>44819</v>
      </c>
      <c r="G6" s="379" t="s">
        <v>99</v>
      </c>
      <c r="H6" s="383">
        <v>44819</v>
      </c>
      <c r="I6" s="383">
        <v>44826</v>
      </c>
      <c r="J6" s="384" t="s">
        <v>190</v>
      </c>
      <c r="K6" s="182"/>
    </row>
    <row r="7" spans="1:11" s="458" customFormat="1" ht="24.75" customHeight="1">
      <c r="A7" s="350" t="s">
        <v>349</v>
      </c>
      <c r="B7" s="455" t="s">
        <v>296</v>
      </c>
      <c r="C7" s="382"/>
      <c r="D7" s="382" t="s">
        <v>347</v>
      </c>
      <c r="E7" s="382"/>
      <c r="F7" s="456"/>
      <c r="G7" s="382"/>
      <c r="H7" s="456"/>
      <c r="I7" s="383"/>
      <c r="J7" s="457"/>
      <c r="K7" s="182"/>
    </row>
    <row r="8" spans="1:11" s="465" customFormat="1" ht="24.75" customHeight="1">
      <c r="A8" s="350" t="s">
        <v>387</v>
      </c>
      <c r="B8" s="455" t="s">
        <v>283</v>
      </c>
      <c r="C8" s="382" t="s">
        <v>386</v>
      </c>
      <c r="D8" s="382" t="s">
        <v>385</v>
      </c>
      <c r="E8" s="379" t="s">
        <v>98</v>
      </c>
      <c r="F8" s="383">
        <v>44833</v>
      </c>
      <c r="G8" s="379" t="s">
        <v>99</v>
      </c>
      <c r="H8" s="383">
        <v>44833</v>
      </c>
      <c r="I8" s="383">
        <v>44840</v>
      </c>
      <c r="J8" s="384" t="s">
        <v>190</v>
      </c>
      <c r="K8" s="182"/>
    </row>
    <row r="9" spans="1:11" s="465" customFormat="1" ht="24.75" customHeight="1">
      <c r="A9" s="350" t="s">
        <v>535</v>
      </c>
      <c r="B9" s="455" t="s">
        <v>531</v>
      </c>
      <c r="C9" s="382" t="s">
        <v>532</v>
      </c>
      <c r="D9" s="382" t="s">
        <v>529</v>
      </c>
      <c r="E9" s="379" t="s">
        <v>98</v>
      </c>
      <c r="F9" s="383">
        <v>44840</v>
      </c>
      <c r="G9" s="379" t="s">
        <v>99</v>
      </c>
      <c r="H9" s="383">
        <v>44840</v>
      </c>
      <c r="I9" s="383">
        <v>44847</v>
      </c>
      <c r="J9" s="384" t="s">
        <v>190</v>
      </c>
      <c r="K9" s="182"/>
    </row>
    <row r="10" spans="1:11" s="465" customFormat="1" ht="24.75" customHeight="1">
      <c r="A10" s="350" t="s">
        <v>536</v>
      </c>
      <c r="B10" s="455" t="s">
        <v>296</v>
      </c>
      <c r="C10" s="382"/>
      <c r="D10" s="382" t="s">
        <v>530</v>
      </c>
      <c r="E10" s="379"/>
      <c r="F10" s="383"/>
      <c r="G10" s="379"/>
      <c r="H10" s="383"/>
      <c r="I10" s="383"/>
      <c r="J10" s="384"/>
      <c r="K10" s="182"/>
    </row>
    <row r="11" spans="1:11" s="467" customFormat="1" ht="24.75" customHeight="1">
      <c r="A11" s="350" t="s">
        <v>537</v>
      </c>
      <c r="B11" s="455" t="s">
        <v>533</v>
      </c>
      <c r="C11" s="382" t="s">
        <v>386</v>
      </c>
      <c r="D11" s="382" t="s">
        <v>534</v>
      </c>
      <c r="E11" s="379" t="s">
        <v>98</v>
      </c>
      <c r="F11" s="383">
        <v>44854</v>
      </c>
      <c r="G11" s="379" t="s">
        <v>99</v>
      </c>
      <c r="H11" s="383">
        <v>44854</v>
      </c>
      <c r="I11" s="383">
        <v>44861</v>
      </c>
      <c r="J11" s="384" t="s">
        <v>190</v>
      </c>
      <c r="K11" s="182"/>
    </row>
    <row r="12" spans="1:11" s="429" customFormat="1" ht="24.75" customHeight="1">
      <c r="A12" s="350" t="s">
        <v>589</v>
      </c>
      <c r="B12" s="455" t="s">
        <v>283</v>
      </c>
      <c r="C12" s="382" t="s">
        <v>548</v>
      </c>
      <c r="D12" s="382" t="s">
        <v>547</v>
      </c>
      <c r="E12" s="379" t="s">
        <v>98</v>
      </c>
      <c r="F12" s="383">
        <v>44861</v>
      </c>
      <c r="G12" s="379" t="s">
        <v>99</v>
      </c>
      <c r="H12" s="383">
        <v>44861</v>
      </c>
      <c r="I12" s="383">
        <v>44868</v>
      </c>
      <c r="J12" s="384" t="s">
        <v>190</v>
      </c>
      <c r="K12" s="182"/>
    </row>
    <row r="13" spans="1:11" ht="15" customHeight="1" thickBot="1">
      <c r="A13" s="94"/>
      <c r="B13" s="693"/>
      <c r="C13" s="479"/>
      <c r="D13" s="479"/>
      <c r="E13" s="479"/>
      <c r="F13" s="479"/>
      <c r="G13" s="479"/>
      <c r="H13" s="479"/>
      <c r="I13" s="479"/>
      <c r="J13" s="479"/>
      <c r="K13" s="183"/>
    </row>
    <row r="14" spans="1:11" s="207" customFormat="1" ht="19.5" customHeight="1" thickBot="1">
      <c r="A14" s="193"/>
      <c r="B14" s="639" t="s">
        <v>115</v>
      </c>
      <c r="C14" s="640"/>
      <c r="D14" s="640"/>
      <c r="E14" s="641"/>
      <c r="F14" s="642" t="s">
        <v>116</v>
      </c>
      <c r="G14" s="484"/>
      <c r="H14" s="484"/>
      <c r="I14" s="484"/>
      <c r="J14" s="475"/>
      <c r="K14" s="1"/>
    </row>
    <row r="15" spans="1:11" s="207" customFormat="1" ht="19.5" customHeight="1">
      <c r="A15" s="193"/>
      <c r="B15" s="643" t="s">
        <v>207</v>
      </c>
      <c r="C15" s="644"/>
      <c r="D15" s="644"/>
      <c r="E15" s="645"/>
      <c r="F15" s="642" t="s">
        <v>117</v>
      </c>
      <c r="G15" s="646"/>
      <c r="H15" s="646"/>
      <c r="I15" s="646"/>
      <c r="J15" s="647"/>
      <c r="K15" s="1"/>
    </row>
    <row r="16" spans="1:11" s="207" customFormat="1" ht="19.5" customHeight="1">
      <c r="A16" s="193"/>
      <c r="B16" s="643" t="s">
        <v>208</v>
      </c>
      <c r="C16" s="644"/>
      <c r="D16" s="644"/>
      <c r="E16" s="645"/>
      <c r="F16" s="652" t="s">
        <v>23</v>
      </c>
      <c r="G16" s="653"/>
      <c r="H16" s="653"/>
      <c r="I16" s="653"/>
      <c r="J16" s="654"/>
      <c r="K16" s="1"/>
    </row>
    <row r="17" spans="1:11" s="207" customFormat="1" ht="19.5" customHeight="1">
      <c r="A17" s="193"/>
      <c r="B17" s="643" t="s">
        <v>209</v>
      </c>
      <c r="C17" s="644"/>
      <c r="D17" s="644"/>
      <c r="E17" s="645"/>
      <c r="F17" s="652" t="s">
        <v>118</v>
      </c>
      <c r="G17" s="653"/>
      <c r="H17" s="653"/>
      <c r="I17" s="653"/>
      <c r="J17" s="654"/>
      <c r="K17" s="1"/>
    </row>
    <row r="18" spans="1:10" s="207" customFormat="1" ht="19.5" customHeight="1">
      <c r="A18" s="193"/>
      <c r="B18" s="649" t="s">
        <v>210</v>
      </c>
      <c r="C18" s="650"/>
      <c r="D18" s="650"/>
      <c r="E18" s="651"/>
      <c r="F18" s="652" t="s">
        <v>27</v>
      </c>
      <c r="G18" s="653"/>
      <c r="H18" s="653"/>
      <c r="I18" s="653"/>
      <c r="J18" s="654"/>
    </row>
    <row r="19" spans="1:10" s="207" customFormat="1" ht="19.5" customHeight="1">
      <c r="A19" s="193"/>
      <c r="B19" s="643" t="s">
        <v>206</v>
      </c>
      <c r="C19" s="644"/>
      <c r="D19" s="644"/>
      <c r="E19" s="645"/>
      <c r="F19" s="652" t="s">
        <v>119</v>
      </c>
      <c r="G19" s="653"/>
      <c r="H19" s="653"/>
      <c r="I19" s="653"/>
      <c r="J19" s="654"/>
    </row>
    <row r="20" spans="1:10" s="207" customFormat="1" ht="19.5" customHeight="1">
      <c r="A20" s="193"/>
      <c r="B20" s="648" t="s">
        <v>205</v>
      </c>
      <c r="C20" s="644"/>
      <c r="D20" s="644"/>
      <c r="E20" s="645"/>
      <c r="F20" s="652" t="s">
        <v>120</v>
      </c>
      <c r="G20" s="653"/>
      <c r="H20" s="653"/>
      <c r="I20" s="653"/>
      <c r="J20" s="654"/>
    </row>
    <row r="21" spans="1:10" s="207" customFormat="1" ht="19.5" customHeight="1" thickBot="1">
      <c r="A21" s="193"/>
      <c r="B21" s="655"/>
      <c r="C21" s="656"/>
      <c r="D21" s="656"/>
      <c r="E21" s="657"/>
      <c r="F21" s="658" t="s">
        <v>62</v>
      </c>
      <c r="G21" s="659"/>
      <c r="H21" s="659"/>
      <c r="I21" s="659"/>
      <c r="J21" s="660"/>
    </row>
    <row r="22" spans="1:10" s="207" customFormat="1" ht="19.5" customHeight="1">
      <c r="A22" s="194"/>
      <c r="B22" s="358" t="s">
        <v>63</v>
      </c>
      <c r="C22" s="195"/>
      <c r="D22" s="196"/>
      <c r="E22" s="196"/>
      <c r="F22" s="196"/>
      <c r="G22" s="196"/>
      <c r="H22" s="90"/>
      <c r="I22" s="90"/>
      <c r="J22" s="90"/>
    </row>
    <row r="23" spans="1:10" s="207" customFormat="1" ht="19.5" customHeight="1">
      <c r="A23" s="197"/>
      <c r="B23" s="697" t="s">
        <v>211</v>
      </c>
      <c r="C23" s="694" t="s">
        <v>198</v>
      </c>
      <c r="D23" s="695"/>
      <c r="E23" s="695"/>
      <c r="F23" s="695"/>
      <c r="G23" s="695"/>
      <c r="H23" s="695"/>
      <c r="I23" s="695"/>
      <c r="J23" s="696"/>
    </row>
    <row r="24" spans="1:10" s="207" customFormat="1" ht="19.5" customHeight="1">
      <c r="A24" s="197"/>
      <c r="B24" s="698"/>
      <c r="C24" s="694" t="s">
        <v>164</v>
      </c>
      <c r="D24" s="695"/>
      <c r="E24" s="695"/>
      <c r="F24" s="695"/>
      <c r="G24" s="695"/>
      <c r="H24" s="695"/>
      <c r="I24" s="695"/>
      <c r="J24" s="696"/>
    </row>
    <row r="25" spans="1:10" s="207" customFormat="1" ht="19.5" customHeight="1">
      <c r="A25" s="197"/>
      <c r="B25" s="698"/>
      <c r="C25" s="368" t="s">
        <v>249</v>
      </c>
      <c r="D25" s="219"/>
      <c r="E25" s="374"/>
      <c r="F25" s="371" t="s">
        <v>250</v>
      </c>
      <c r="G25" s="219"/>
      <c r="H25" s="219"/>
      <c r="I25" s="369"/>
      <c r="J25" s="370"/>
    </row>
    <row r="26" spans="1:10" s="367" customFormat="1" ht="19.5" customHeight="1">
      <c r="A26" s="197"/>
      <c r="B26" s="699"/>
      <c r="C26" s="373" t="s">
        <v>252</v>
      </c>
      <c r="D26" s="219"/>
      <c r="E26" s="374"/>
      <c r="F26" s="372" t="s">
        <v>251</v>
      </c>
      <c r="G26" s="219"/>
      <c r="H26" s="219"/>
      <c r="I26" s="369"/>
      <c r="J26" s="370"/>
    </row>
    <row r="27" spans="1:10" s="207" customFormat="1" ht="13.5" customHeight="1">
      <c r="A27" s="199"/>
      <c r="B27" s="678" t="s">
        <v>38</v>
      </c>
      <c r="C27" s="469"/>
      <c r="D27" s="469"/>
      <c r="E27" s="469"/>
      <c r="F27" s="469"/>
      <c r="G27" s="469"/>
      <c r="H27" s="469"/>
      <c r="I27" s="469"/>
      <c r="J27" s="469"/>
    </row>
    <row r="28" s="207" customFormat="1" ht="13.5" customHeight="1">
      <c r="A28" s="200"/>
    </row>
    <row r="29" ht="15.75" customHeight="1">
      <c r="C29" s="159"/>
    </row>
    <row r="30" ht="15.75" customHeight="1">
      <c r="C30" s="159"/>
    </row>
    <row r="31" ht="15.75" customHeight="1">
      <c r="C31" s="159"/>
    </row>
    <row r="32" ht="15.75" customHeight="1">
      <c r="C32" s="159"/>
    </row>
    <row r="33" ht="15.75" customHeight="1">
      <c r="C33" s="159"/>
    </row>
    <row r="34" ht="15.75" customHeight="1">
      <c r="C34" s="159"/>
    </row>
    <row r="35" ht="15.75" customHeight="1">
      <c r="C35" s="159"/>
    </row>
    <row r="36" ht="15.75" customHeight="1">
      <c r="C36" s="159"/>
    </row>
    <row r="37" ht="15.75" customHeight="1">
      <c r="C37" s="159"/>
    </row>
    <row r="38" ht="15.75" customHeight="1">
      <c r="C38" s="159"/>
    </row>
    <row r="39" ht="15.75" customHeight="1">
      <c r="C39" s="159"/>
    </row>
    <row r="40" ht="15.75" customHeight="1">
      <c r="C40" s="159"/>
    </row>
    <row r="41" ht="15.75" customHeight="1">
      <c r="C41" s="159"/>
    </row>
    <row r="42" ht="15.75" customHeight="1">
      <c r="C42" s="159"/>
    </row>
    <row r="43" ht="15.75" customHeight="1">
      <c r="C43" s="159"/>
    </row>
    <row r="44" ht="15.75" customHeight="1">
      <c r="C44" s="159"/>
    </row>
    <row r="45" ht="15.75" customHeight="1">
      <c r="C45" s="159"/>
    </row>
    <row r="46" ht="15.75" customHeight="1">
      <c r="C46" s="159"/>
    </row>
    <row r="47" ht="15.75" customHeight="1">
      <c r="C47" s="159"/>
    </row>
    <row r="48" ht="15.75" customHeight="1">
      <c r="C48" s="159"/>
    </row>
    <row r="49" ht="15.75" customHeight="1">
      <c r="C49" s="159"/>
    </row>
    <row r="50" ht="15.75" customHeight="1">
      <c r="C50" s="159"/>
    </row>
    <row r="51" ht="15.75" customHeight="1">
      <c r="C51" s="159"/>
    </row>
    <row r="52" ht="15.75" customHeight="1">
      <c r="C52" s="159"/>
    </row>
    <row r="53" ht="15.75" customHeight="1">
      <c r="C53" s="159"/>
    </row>
    <row r="54" ht="15.75" customHeight="1">
      <c r="C54" s="159"/>
    </row>
    <row r="55" ht="15.75" customHeight="1">
      <c r="C55" s="159"/>
    </row>
    <row r="56" ht="15.75" customHeight="1">
      <c r="C56" s="159"/>
    </row>
    <row r="57" ht="15.75" customHeight="1">
      <c r="C57" s="159"/>
    </row>
    <row r="58" ht="15.75" customHeight="1">
      <c r="C58" s="159"/>
    </row>
    <row r="59" ht="15.75" customHeight="1">
      <c r="C59" s="159"/>
    </row>
    <row r="60" ht="15.75" customHeight="1">
      <c r="C60" s="159"/>
    </row>
    <row r="61" ht="15.75" customHeight="1">
      <c r="C61" s="159"/>
    </row>
    <row r="62" ht="15.75" customHeight="1">
      <c r="C62" s="159"/>
    </row>
    <row r="63" ht="15.75" customHeight="1">
      <c r="C63" s="159"/>
    </row>
    <row r="64" ht="15.75" customHeight="1">
      <c r="C64" s="159"/>
    </row>
    <row r="65" ht="15.75" customHeight="1">
      <c r="C65" s="159"/>
    </row>
    <row r="66" ht="15.75" customHeight="1">
      <c r="C66" s="159"/>
    </row>
    <row r="67" ht="15.75" customHeight="1">
      <c r="C67" s="159"/>
    </row>
    <row r="68" ht="15.75" customHeight="1">
      <c r="C68" s="159"/>
    </row>
    <row r="69" ht="15.75" customHeight="1">
      <c r="C69" s="159"/>
    </row>
    <row r="70" ht="15.75" customHeight="1">
      <c r="C70" s="159"/>
    </row>
    <row r="71" ht="15.75" customHeight="1">
      <c r="C71" s="159"/>
    </row>
    <row r="72" ht="15.75" customHeight="1">
      <c r="C72" s="159"/>
    </row>
    <row r="73" ht="15.75" customHeight="1">
      <c r="C73" s="159"/>
    </row>
    <row r="74" ht="15.75" customHeight="1">
      <c r="C74" s="159"/>
    </row>
    <row r="75" ht="15.75" customHeight="1">
      <c r="C75" s="159"/>
    </row>
    <row r="76" ht="15.75" customHeight="1">
      <c r="C76" s="159"/>
    </row>
    <row r="77" ht="15.75" customHeight="1">
      <c r="C77" s="159"/>
    </row>
    <row r="78" ht="15.75" customHeight="1">
      <c r="C78" s="159"/>
    </row>
    <row r="79" ht="15.75" customHeight="1">
      <c r="C79" s="159"/>
    </row>
    <row r="80" ht="15.75" customHeight="1">
      <c r="C80" s="159"/>
    </row>
    <row r="81" ht="15.75" customHeight="1">
      <c r="C81" s="159"/>
    </row>
    <row r="82" ht="15.75" customHeight="1">
      <c r="C82" s="159"/>
    </row>
    <row r="83" ht="15.75" customHeight="1">
      <c r="C83" s="159"/>
    </row>
    <row r="84" ht="15.75" customHeight="1">
      <c r="C84" s="159"/>
    </row>
    <row r="85" ht="15.75" customHeight="1">
      <c r="C85" s="159"/>
    </row>
    <row r="86" ht="15.75" customHeight="1">
      <c r="C86" s="159"/>
    </row>
    <row r="87" ht="15.75" customHeight="1">
      <c r="C87" s="159"/>
    </row>
    <row r="88" ht="15.75" customHeight="1">
      <c r="C88" s="159"/>
    </row>
    <row r="89" ht="15.75" customHeight="1">
      <c r="C89" s="159"/>
    </row>
    <row r="90" ht="15.75" customHeight="1">
      <c r="C90" s="159"/>
    </row>
    <row r="91" ht="15.75" customHeight="1">
      <c r="C91" s="159"/>
    </row>
    <row r="92" ht="15.75" customHeight="1">
      <c r="C92" s="159"/>
    </row>
    <row r="93" ht="15.75" customHeight="1">
      <c r="C93" s="159"/>
    </row>
    <row r="94" ht="15.75" customHeight="1">
      <c r="C94" s="159"/>
    </row>
    <row r="95" ht="15.75" customHeight="1">
      <c r="C95" s="159"/>
    </row>
    <row r="96" ht="15.75" customHeight="1">
      <c r="C96" s="159"/>
    </row>
    <row r="97" ht="15.75" customHeight="1">
      <c r="C97" s="159"/>
    </row>
    <row r="98" ht="15.75" customHeight="1">
      <c r="C98" s="159"/>
    </row>
    <row r="99" ht="15.75" customHeight="1">
      <c r="C99" s="159"/>
    </row>
    <row r="100" ht="15.75" customHeight="1">
      <c r="C100" s="159"/>
    </row>
    <row r="101" ht="15.75" customHeight="1">
      <c r="C101" s="159"/>
    </row>
    <row r="102" ht="15.75" customHeight="1">
      <c r="C102" s="159"/>
    </row>
    <row r="103" ht="15.75" customHeight="1">
      <c r="C103" s="159"/>
    </row>
    <row r="104" ht="15.75" customHeight="1">
      <c r="C104" s="159"/>
    </row>
    <row r="105" ht="15.75" customHeight="1">
      <c r="C105" s="159"/>
    </row>
    <row r="106" ht="15.75" customHeight="1">
      <c r="C106" s="159"/>
    </row>
    <row r="107" ht="15.75" customHeight="1">
      <c r="C107" s="159"/>
    </row>
    <row r="108" ht="15.75" customHeight="1">
      <c r="C108" s="159"/>
    </row>
    <row r="109" ht="15.75" customHeight="1">
      <c r="C109" s="159"/>
    </row>
    <row r="110" ht="15.75" customHeight="1">
      <c r="C110" s="159"/>
    </row>
    <row r="111" ht="15.75" customHeight="1">
      <c r="C111" s="159"/>
    </row>
    <row r="112" ht="15.75" customHeight="1">
      <c r="C112" s="159"/>
    </row>
    <row r="113" ht="15.75" customHeight="1">
      <c r="C113" s="159"/>
    </row>
    <row r="114" ht="15.75" customHeight="1">
      <c r="C114" s="159"/>
    </row>
    <row r="115" ht="15.75" customHeight="1">
      <c r="C115" s="159"/>
    </row>
    <row r="116" ht="15.75" customHeight="1">
      <c r="C116" s="159"/>
    </row>
    <row r="117" ht="15.75" customHeight="1">
      <c r="C117" s="159"/>
    </row>
    <row r="118" ht="15.75" customHeight="1">
      <c r="C118" s="159"/>
    </row>
    <row r="119" ht="15.75" customHeight="1">
      <c r="C119" s="159"/>
    </row>
    <row r="120" ht="15.75" customHeight="1">
      <c r="C120" s="159"/>
    </row>
    <row r="121" ht="15.75" customHeight="1">
      <c r="C121" s="159"/>
    </row>
    <row r="122" ht="15.75" customHeight="1">
      <c r="C122" s="159"/>
    </row>
    <row r="123" ht="15.75" customHeight="1">
      <c r="C123" s="159"/>
    </row>
    <row r="124" ht="15.75" customHeight="1">
      <c r="C124" s="159"/>
    </row>
    <row r="125" ht="15.75" customHeight="1">
      <c r="C125" s="159"/>
    </row>
    <row r="126" ht="15.75" customHeight="1">
      <c r="C126" s="159"/>
    </row>
    <row r="127" ht="15.75" customHeight="1">
      <c r="C127" s="159"/>
    </row>
    <row r="128" ht="15.75" customHeight="1">
      <c r="C128" s="159"/>
    </row>
    <row r="129" ht="15.75" customHeight="1">
      <c r="C129" s="159"/>
    </row>
    <row r="130" ht="15.75" customHeight="1">
      <c r="C130" s="159"/>
    </row>
    <row r="131" ht="15.75" customHeight="1">
      <c r="C131" s="159"/>
    </row>
    <row r="132" ht="15.75" customHeight="1">
      <c r="C132" s="159"/>
    </row>
    <row r="133" ht="15.75" customHeight="1">
      <c r="C133" s="159"/>
    </row>
    <row r="134" ht="15.75" customHeight="1">
      <c r="C134" s="159"/>
    </row>
    <row r="135" ht="15.75" customHeight="1">
      <c r="C135" s="159"/>
    </row>
    <row r="136" ht="15.75" customHeight="1">
      <c r="C136" s="159"/>
    </row>
    <row r="137" ht="15.75" customHeight="1">
      <c r="C137" s="159"/>
    </row>
    <row r="138" ht="15.75" customHeight="1">
      <c r="C138" s="159"/>
    </row>
    <row r="139" ht="15.75" customHeight="1">
      <c r="C139" s="159"/>
    </row>
    <row r="140" ht="15.75" customHeight="1">
      <c r="C140" s="159"/>
    </row>
    <row r="141" ht="15.75" customHeight="1">
      <c r="C141" s="159"/>
    </row>
    <row r="142" ht="15.75" customHeight="1">
      <c r="C142" s="159"/>
    </row>
    <row r="143" ht="15.75" customHeight="1">
      <c r="C143" s="159"/>
    </row>
    <row r="144" ht="15.75" customHeight="1">
      <c r="C144" s="159"/>
    </row>
    <row r="145" ht="15.75" customHeight="1">
      <c r="C145" s="159"/>
    </row>
    <row r="146" ht="15.75" customHeight="1">
      <c r="C146" s="159"/>
    </row>
    <row r="147" ht="15.75" customHeight="1">
      <c r="C147" s="159"/>
    </row>
    <row r="148" ht="15.75" customHeight="1">
      <c r="C148" s="159"/>
    </row>
    <row r="149" ht="15.75" customHeight="1">
      <c r="C149" s="159"/>
    </row>
    <row r="150" ht="15.75" customHeight="1">
      <c r="C150" s="159"/>
    </row>
    <row r="151" ht="15.75" customHeight="1">
      <c r="C151" s="159"/>
    </row>
    <row r="152" ht="15.75" customHeight="1">
      <c r="C152" s="159"/>
    </row>
    <row r="153" ht="15.75" customHeight="1">
      <c r="C153" s="159"/>
    </row>
    <row r="154" ht="15.75" customHeight="1">
      <c r="C154" s="159"/>
    </row>
    <row r="155" ht="15.75" customHeight="1">
      <c r="C155" s="159"/>
    </row>
    <row r="156" ht="15.75" customHeight="1">
      <c r="C156" s="159"/>
    </row>
    <row r="157" ht="15.75" customHeight="1">
      <c r="C157" s="159"/>
    </row>
    <row r="158" ht="15.75" customHeight="1">
      <c r="C158" s="159"/>
    </row>
    <row r="159" ht="15.75" customHeight="1">
      <c r="C159" s="159"/>
    </row>
    <row r="160" ht="15.75" customHeight="1">
      <c r="C160" s="159"/>
    </row>
    <row r="161" ht="15.75" customHeight="1">
      <c r="C161" s="159"/>
    </row>
    <row r="162" ht="15.75" customHeight="1">
      <c r="C162" s="159"/>
    </row>
    <row r="163" ht="15.75" customHeight="1">
      <c r="C163" s="159"/>
    </row>
    <row r="164" ht="15.75" customHeight="1">
      <c r="C164" s="159"/>
    </row>
    <row r="165" ht="15.75" customHeight="1">
      <c r="C165" s="159"/>
    </row>
    <row r="166" ht="15.75" customHeight="1">
      <c r="C166" s="159"/>
    </row>
    <row r="167" ht="15.75" customHeight="1">
      <c r="C167" s="159"/>
    </row>
    <row r="168" ht="15.75" customHeight="1">
      <c r="C168" s="159"/>
    </row>
    <row r="169" ht="15.75" customHeight="1">
      <c r="C169" s="159"/>
    </row>
    <row r="170" ht="15.75" customHeight="1">
      <c r="C170" s="159"/>
    </row>
    <row r="171" ht="15.75" customHeight="1">
      <c r="C171" s="159"/>
    </row>
    <row r="172" ht="15.75" customHeight="1">
      <c r="C172" s="159"/>
    </row>
    <row r="173" ht="15.75" customHeight="1">
      <c r="C173" s="159"/>
    </row>
    <row r="174" ht="15.75" customHeight="1">
      <c r="C174" s="159"/>
    </row>
    <row r="175" ht="15.75" customHeight="1">
      <c r="C175" s="159"/>
    </row>
    <row r="176" ht="15.75" customHeight="1">
      <c r="C176" s="159"/>
    </row>
    <row r="177" ht="15.75" customHeight="1">
      <c r="C177" s="159"/>
    </row>
    <row r="178" ht="15.75" customHeight="1">
      <c r="C178" s="159"/>
    </row>
    <row r="179" ht="15.75" customHeight="1">
      <c r="C179" s="159"/>
    </row>
    <row r="180" ht="15.75" customHeight="1">
      <c r="C180" s="159"/>
    </row>
    <row r="181" ht="15.75" customHeight="1">
      <c r="C181" s="159"/>
    </row>
    <row r="182" ht="15.75" customHeight="1">
      <c r="C182" s="159"/>
    </row>
    <row r="183" ht="15.75" customHeight="1">
      <c r="C183" s="159"/>
    </row>
    <row r="184" ht="15.75" customHeight="1">
      <c r="C184" s="159"/>
    </row>
    <row r="185" ht="15.75" customHeight="1">
      <c r="C185" s="159"/>
    </row>
    <row r="186" ht="15.75" customHeight="1">
      <c r="C186" s="159"/>
    </row>
    <row r="187" ht="15.75" customHeight="1">
      <c r="C187" s="159"/>
    </row>
    <row r="188" ht="15.75" customHeight="1">
      <c r="C188" s="159"/>
    </row>
    <row r="189" ht="15.75" customHeight="1">
      <c r="C189" s="159"/>
    </row>
    <row r="190" ht="15.75" customHeight="1">
      <c r="C190" s="159"/>
    </row>
    <row r="191" ht="15.75" customHeight="1">
      <c r="C191" s="159"/>
    </row>
    <row r="192" ht="15.75" customHeight="1">
      <c r="C192" s="159"/>
    </row>
    <row r="193" ht="15.75" customHeight="1">
      <c r="C193" s="159"/>
    </row>
    <row r="194" ht="15.75" customHeight="1">
      <c r="C194" s="159"/>
    </row>
    <row r="195" ht="15.75" customHeight="1">
      <c r="C195" s="159"/>
    </row>
    <row r="196" ht="15.75" customHeight="1">
      <c r="C196" s="159"/>
    </row>
    <row r="197" ht="15.75" customHeight="1">
      <c r="C197" s="159"/>
    </row>
    <row r="198" ht="15.75" customHeight="1">
      <c r="C198" s="159"/>
    </row>
    <row r="199" ht="15.75" customHeight="1">
      <c r="C199" s="159"/>
    </row>
    <row r="200" ht="15.75" customHeight="1">
      <c r="C200" s="159"/>
    </row>
    <row r="201" ht="15.75" customHeight="1">
      <c r="C201" s="159"/>
    </row>
    <row r="202" ht="15.75" customHeight="1">
      <c r="C202" s="159"/>
    </row>
    <row r="203" ht="15.75" customHeight="1">
      <c r="C203" s="159"/>
    </row>
    <row r="204" ht="15.75" customHeight="1">
      <c r="C204" s="159"/>
    </row>
    <row r="205" ht="15.75" customHeight="1">
      <c r="C205" s="159"/>
    </row>
    <row r="206" ht="15.75" customHeight="1">
      <c r="C206" s="159"/>
    </row>
    <row r="207" ht="15.75" customHeight="1">
      <c r="C207" s="159"/>
    </row>
    <row r="208" ht="15.75" customHeight="1">
      <c r="C208" s="159"/>
    </row>
    <row r="209" ht="15.75" customHeight="1">
      <c r="C209" s="159"/>
    </row>
    <row r="210" ht="15.75" customHeight="1">
      <c r="C210" s="159"/>
    </row>
    <row r="211" ht="15.75" customHeight="1">
      <c r="C211" s="159"/>
    </row>
    <row r="212" ht="15.75" customHeight="1">
      <c r="C212" s="159"/>
    </row>
    <row r="213" ht="15.75" customHeight="1">
      <c r="C213" s="159"/>
    </row>
    <row r="214" ht="15.75" customHeight="1">
      <c r="C214" s="159"/>
    </row>
    <row r="215" ht="15.75" customHeight="1">
      <c r="C215" s="159"/>
    </row>
    <row r="216" ht="15.75" customHeight="1">
      <c r="C216" s="159"/>
    </row>
    <row r="217" ht="15.75" customHeight="1">
      <c r="C217" s="159"/>
    </row>
    <row r="218" ht="15.75" customHeight="1">
      <c r="C218" s="159"/>
    </row>
    <row r="219" ht="15.75" customHeight="1">
      <c r="C219" s="159"/>
    </row>
    <row r="220" ht="15.75" customHeight="1">
      <c r="C220" s="159"/>
    </row>
    <row r="221" ht="15.75" customHeight="1">
      <c r="C221" s="159"/>
    </row>
    <row r="222" ht="15.75" customHeight="1">
      <c r="C222" s="159"/>
    </row>
    <row r="223" ht="15.75" customHeight="1">
      <c r="C223" s="159"/>
    </row>
    <row r="224" ht="15.75" customHeight="1">
      <c r="C224" s="159"/>
    </row>
    <row r="225" ht="15.75" customHeight="1">
      <c r="C225" s="159"/>
    </row>
    <row r="226" ht="15.75" customHeight="1">
      <c r="C226" s="159"/>
    </row>
    <row r="227" ht="15.75" customHeight="1">
      <c r="C227" s="159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sheetProtection/>
  <mergeCells count="24">
    <mergeCell ref="C23:J23"/>
    <mergeCell ref="C24:J24"/>
    <mergeCell ref="B27:J27"/>
    <mergeCell ref="B19:E19"/>
    <mergeCell ref="F19:J19"/>
    <mergeCell ref="B20:E20"/>
    <mergeCell ref="F20:J20"/>
    <mergeCell ref="B21:E21"/>
    <mergeCell ref="B23:B26"/>
    <mergeCell ref="F21:J21"/>
    <mergeCell ref="B16:E16"/>
    <mergeCell ref="F16:J16"/>
    <mergeCell ref="B17:E17"/>
    <mergeCell ref="F17:J17"/>
    <mergeCell ref="B18:E18"/>
    <mergeCell ref="F18:J18"/>
    <mergeCell ref="B15:E15"/>
    <mergeCell ref="F15:J15"/>
    <mergeCell ref="B2:J2"/>
    <mergeCell ref="B3:J3"/>
    <mergeCell ref="H4:J4"/>
    <mergeCell ref="B13:J13"/>
    <mergeCell ref="B14:E14"/>
    <mergeCell ref="F14:J14"/>
  </mergeCells>
  <hyperlinks>
    <hyperlink ref="F25" r:id="rId1" display="tanida@cosmotransline.co.jp 担当:谷田"/>
  </hyperlinks>
  <printOptions/>
  <pageMargins left="0.7086614173228347" right="0.7086614173228347" top="0.5511811023622047" bottom="0.5511811023622047" header="0" footer="0"/>
  <pageSetup fitToHeight="1" fitToWidth="1" horizontalDpi="600" verticalDpi="600" orientation="landscape" scale="96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FF"/>
  </sheetPr>
  <dimension ref="A1:N230"/>
  <sheetViews>
    <sheetView zoomScale="115" zoomScaleNormal="115" zoomScalePageLayoutView="0" workbookViewId="0" topLeftCell="A1">
      <selection activeCell="B6" sqref="B6"/>
    </sheetView>
  </sheetViews>
  <sheetFormatPr defaultColWidth="12.625" defaultRowHeight="15" customHeight="1"/>
  <cols>
    <col min="1" max="1" width="6.00390625" style="0" customWidth="1"/>
    <col min="2" max="2" width="22.625" style="0" customWidth="1"/>
    <col min="3" max="3" width="11.75390625" style="0" customWidth="1"/>
    <col min="4" max="4" width="14.875" style="0" customWidth="1"/>
    <col min="5" max="5" width="10.75390625" style="0" customWidth="1"/>
    <col min="6" max="6" width="8.875" style="0" customWidth="1"/>
    <col min="7" max="7" width="9.625" style="0" customWidth="1"/>
    <col min="8" max="9" width="10.75390625" style="0" customWidth="1"/>
    <col min="10" max="10" width="15.75390625" style="0" customWidth="1"/>
    <col min="11" max="11" width="7.00390625" style="0" customWidth="1"/>
    <col min="12" max="26" width="8.00390625" style="0" customWidth="1"/>
  </cols>
  <sheetData>
    <row r="1" spans="1:11" ht="27" customHeight="1">
      <c r="A1" s="184"/>
      <c r="B1" s="66"/>
      <c r="C1" s="67"/>
      <c r="D1" s="68"/>
      <c r="E1" s="68"/>
      <c r="F1" s="68"/>
      <c r="G1" s="68"/>
      <c r="I1" s="70"/>
      <c r="J1" s="69"/>
      <c r="K1" s="95"/>
    </row>
    <row r="2" spans="1:11" ht="27" customHeight="1">
      <c r="A2" s="184"/>
      <c r="B2" s="66"/>
      <c r="C2" s="67"/>
      <c r="D2" s="68"/>
      <c r="E2" s="68"/>
      <c r="F2" s="68"/>
      <c r="G2" s="68"/>
      <c r="J2" s="69" t="s">
        <v>542</v>
      </c>
      <c r="K2" s="95"/>
    </row>
    <row r="3" spans="1:11" ht="45.75" customHeight="1">
      <c r="A3" s="102"/>
      <c r="B3" s="548" t="s">
        <v>1</v>
      </c>
      <c r="C3" s="469"/>
      <c r="D3" s="469"/>
      <c r="E3" s="469"/>
      <c r="F3" s="469"/>
      <c r="G3" s="469"/>
      <c r="H3" s="469"/>
      <c r="I3" s="469"/>
      <c r="J3" s="469"/>
      <c r="K3" s="92"/>
    </row>
    <row r="4" spans="1:11" ht="19.5" customHeight="1">
      <c r="A4" s="185"/>
      <c r="B4" s="549" t="s">
        <v>39</v>
      </c>
      <c r="C4" s="469"/>
      <c r="D4" s="469"/>
      <c r="E4" s="469"/>
      <c r="F4" s="469"/>
      <c r="G4" s="469"/>
      <c r="H4" s="469"/>
      <c r="I4" s="469"/>
      <c r="J4" s="469"/>
      <c r="K4" s="92"/>
    </row>
    <row r="5" spans="1:11" ht="19.5" customHeight="1">
      <c r="A5" s="185"/>
      <c r="B5" s="186"/>
      <c r="C5" s="167"/>
      <c r="D5" s="167"/>
      <c r="E5" s="187"/>
      <c r="F5" s="187"/>
      <c r="G5" s="115"/>
      <c r="H5" s="78"/>
      <c r="I5" s="78"/>
      <c r="J5" s="79"/>
      <c r="K5" s="92"/>
    </row>
    <row r="6" spans="1:11" ht="15" customHeight="1" thickBot="1">
      <c r="A6" s="190"/>
      <c r="B6" s="235"/>
      <c r="C6" s="236"/>
      <c r="D6" s="237"/>
      <c r="E6" s="237"/>
      <c r="F6" s="237"/>
      <c r="G6" s="454"/>
      <c r="H6" s="237"/>
      <c r="I6" s="237"/>
      <c r="J6" s="238"/>
      <c r="K6" s="34"/>
    </row>
    <row r="7" spans="1:11" ht="19.5" customHeight="1">
      <c r="A7" s="188"/>
      <c r="B7" s="239" t="s">
        <v>193</v>
      </c>
      <c r="C7" s="240"/>
      <c r="D7" s="240"/>
      <c r="E7" s="241"/>
      <c r="F7" s="241"/>
      <c r="G7" s="242"/>
      <c r="H7" s="711"/>
      <c r="I7" s="712"/>
      <c r="J7" s="243"/>
      <c r="K7" s="1"/>
    </row>
    <row r="8" spans="1:11" ht="30" customHeight="1">
      <c r="A8" s="189"/>
      <c r="B8" s="231" t="s">
        <v>91</v>
      </c>
      <c r="C8" s="231" t="s">
        <v>8</v>
      </c>
      <c r="D8" s="232" t="s">
        <v>92</v>
      </c>
      <c r="E8" s="233" t="s">
        <v>212</v>
      </c>
      <c r="F8" s="234" t="s">
        <v>94</v>
      </c>
      <c r="G8" s="234" t="s">
        <v>95</v>
      </c>
      <c r="H8" s="234" t="s">
        <v>96</v>
      </c>
      <c r="I8" s="232" t="s">
        <v>5</v>
      </c>
      <c r="J8" s="233" t="s">
        <v>97</v>
      </c>
      <c r="K8" s="116"/>
    </row>
    <row r="9" spans="1:11" s="459" customFormat="1" ht="19.5" customHeight="1">
      <c r="A9" s="350"/>
      <c r="B9" s="466" t="s">
        <v>527</v>
      </c>
      <c r="C9" s="400" t="s">
        <v>528</v>
      </c>
      <c r="D9" s="382" t="s">
        <v>299</v>
      </c>
      <c r="E9" s="382" t="s">
        <v>98</v>
      </c>
      <c r="F9" s="382" t="s">
        <v>339</v>
      </c>
      <c r="G9" s="382" t="s">
        <v>99</v>
      </c>
      <c r="H9" s="430" t="s">
        <v>341</v>
      </c>
      <c r="I9" s="382" t="s">
        <v>344</v>
      </c>
      <c r="J9" s="386" t="s">
        <v>194</v>
      </c>
      <c r="K9" s="117"/>
    </row>
    <row r="10" spans="1:11" s="459" customFormat="1" ht="19.5" customHeight="1">
      <c r="A10" s="350"/>
      <c r="B10" s="466" t="s">
        <v>539</v>
      </c>
      <c r="C10" s="400" t="s">
        <v>540</v>
      </c>
      <c r="D10" s="382" t="s">
        <v>335</v>
      </c>
      <c r="E10" s="382" t="s">
        <v>98</v>
      </c>
      <c r="F10" s="382" t="s">
        <v>340</v>
      </c>
      <c r="G10" s="382" t="s">
        <v>99</v>
      </c>
      <c r="H10" s="430" t="s">
        <v>342</v>
      </c>
      <c r="I10" s="382" t="s">
        <v>345</v>
      </c>
      <c r="J10" s="386" t="s">
        <v>194</v>
      </c>
      <c r="K10" s="117"/>
    </row>
    <row r="11" spans="1:11" s="459" customFormat="1" ht="19.5" customHeight="1">
      <c r="A11" s="350"/>
      <c r="B11" s="466" t="s">
        <v>297</v>
      </c>
      <c r="C11" s="400" t="s">
        <v>538</v>
      </c>
      <c r="D11" s="382" t="s">
        <v>396</v>
      </c>
      <c r="E11" s="382" t="s">
        <v>98</v>
      </c>
      <c r="F11" s="382" t="s">
        <v>344</v>
      </c>
      <c r="G11" s="382" t="s">
        <v>99</v>
      </c>
      <c r="H11" s="430" t="s">
        <v>419</v>
      </c>
      <c r="I11" s="382" t="s">
        <v>345</v>
      </c>
      <c r="J11" s="386" t="s">
        <v>194</v>
      </c>
      <c r="K11" s="117"/>
    </row>
    <row r="12" spans="1:11" s="459" customFormat="1" ht="19.5" customHeight="1">
      <c r="A12" s="350"/>
      <c r="B12" s="466" t="s">
        <v>334</v>
      </c>
      <c r="C12" s="400" t="s">
        <v>393</v>
      </c>
      <c r="D12" s="382" t="s">
        <v>397</v>
      </c>
      <c r="E12" s="382" t="s">
        <v>98</v>
      </c>
      <c r="F12" s="382" t="s">
        <v>345</v>
      </c>
      <c r="G12" s="382" t="s">
        <v>99</v>
      </c>
      <c r="H12" s="430" t="s">
        <v>423</v>
      </c>
      <c r="I12" s="382" t="s">
        <v>415</v>
      </c>
      <c r="J12" s="386" t="s">
        <v>194</v>
      </c>
      <c r="K12" s="117"/>
    </row>
    <row r="13" spans="1:11" s="459" customFormat="1" ht="19.5" customHeight="1">
      <c r="A13" s="350"/>
      <c r="B13" s="385" t="s">
        <v>541</v>
      </c>
      <c r="C13" s="386"/>
      <c r="D13" s="382" t="s">
        <v>398</v>
      </c>
      <c r="E13" s="382" t="s">
        <v>98</v>
      </c>
      <c r="F13" s="382" t="s">
        <v>415</v>
      </c>
      <c r="G13" s="382" t="s">
        <v>99</v>
      </c>
      <c r="H13" s="430" t="s">
        <v>420</v>
      </c>
      <c r="I13" s="382" t="s">
        <v>416</v>
      </c>
      <c r="J13" s="386" t="s">
        <v>194</v>
      </c>
      <c r="K13" s="117"/>
    </row>
    <row r="14" spans="1:11" s="450" customFormat="1" ht="19.5" customHeight="1">
      <c r="A14" s="350"/>
      <c r="B14" s="466" t="s">
        <v>297</v>
      </c>
      <c r="C14" s="400" t="s">
        <v>394</v>
      </c>
      <c r="D14" s="382" t="s">
        <v>399</v>
      </c>
      <c r="E14" s="382" t="s">
        <v>98</v>
      </c>
      <c r="F14" s="382" t="s">
        <v>416</v>
      </c>
      <c r="G14" s="382" t="s">
        <v>99</v>
      </c>
      <c r="H14" s="430" t="s">
        <v>421</v>
      </c>
      <c r="I14" s="382" t="s">
        <v>417</v>
      </c>
      <c r="J14" s="386" t="s">
        <v>194</v>
      </c>
      <c r="K14" s="117"/>
    </row>
    <row r="15" spans="1:11" s="431" customFormat="1" ht="19.5" customHeight="1">
      <c r="A15" s="191"/>
      <c r="B15" s="466" t="s">
        <v>334</v>
      </c>
      <c r="C15" s="400" t="s">
        <v>395</v>
      </c>
      <c r="D15" s="382" t="s">
        <v>400</v>
      </c>
      <c r="E15" s="382" t="s">
        <v>98</v>
      </c>
      <c r="F15" s="382" t="s">
        <v>417</v>
      </c>
      <c r="G15" s="382" t="s">
        <v>99</v>
      </c>
      <c r="H15" s="430" t="s">
        <v>422</v>
      </c>
      <c r="I15" s="382" t="s">
        <v>418</v>
      </c>
      <c r="J15" s="386" t="s">
        <v>194</v>
      </c>
      <c r="K15" s="117"/>
    </row>
    <row r="16" spans="1:14" ht="19.5" customHeight="1">
      <c r="A16" s="191"/>
      <c r="B16" s="235"/>
      <c r="C16" s="236"/>
      <c r="D16" s="237"/>
      <c r="E16" s="244"/>
      <c r="F16" s="244"/>
      <c r="G16" s="244"/>
      <c r="H16" s="244"/>
      <c r="I16" s="244"/>
      <c r="J16" s="134"/>
      <c r="K16" s="1"/>
      <c r="L16" s="411"/>
      <c r="M16" s="411"/>
      <c r="N16" s="411"/>
    </row>
    <row r="17" spans="1:11" ht="19.5" customHeight="1" thickBot="1">
      <c r="A17" s="191"/>
      <c r="B17" s="163" t="s">
        <v>197</v>
      </c>
      <c r="C17" s="154"/>
      <c r="D17" s="154"/>
      <c r="E17" s="154"/>
      <c r="F17" s="154"/>
      <c r="G17" s="156"/>
      <c r="H17" s="154"/>
      <c r="I17" s="154"/>
      <c r="J17" s="131"/>
      <c r="K17" s="1"/>
    </row>
    <row r="18" spans="1:11" ht="19.5" customHeight="1" thickBot="1">
      <c r="A18" s="193"/>
      <c r="B18" s="639" t="s">
        <v>115</v>
      </c>
      <c r="C18" s="640"/>
      <c r="D18" s="640"/>
      <c r="E18" s="641"/>
      <c r="F18" s="713" t="s">
        <v>116</v>
      </c>
      <c r="G18" s="714"/>
      <c r="H18" s="714"/>
      <c r="I18" s="714"/>
      <c r="J18" s="715"/>
      <c r="K18" s="1"/>
    </row>
    <row r="19" spans="1:11" ht="22.5" customHeight="1">
      <c r="A19" s="193"/>
      <c r="B19" s="710" t="s">
        <v>278</v>
      </c>
      <c r="C19" s="644"/>
      <c r="D19" s="644"/>
      <c r="E19" s="645"/>
      <c r="F19" s="716" t="s">
        <v>273</v>
      </c>
      <c r="G19" s="717"/>
      <c r="H19" s="717"/>
      <c r="I19" s="717"/>
      <c r="J19" s="718"/>
      <c r="K19" s="1"/>
    </row>
    <row r="20" spans="1:13" ht="22.5" customHeight="1">
      <c r="A20" s="193"/>
      <c r="B20" s="710" t="s">
        <v>279</v>
      </c>
      <c r="C20" s="644"/>
      <c r="D20" s="644"/>
      <c r="E20" s="645"/>
      <c r="F20" s="701" t="s">
        <v>274</v>
      </c>
      <c r="G20" s="702"/>
      <c r="H20" s="702"/>
      <c r="I20" s="702"/>
      <c r="J20" s="703"/>
      <c r="K20" s="1"/>
      <c r="M20" s="406" t="s">
        <v>277</v>
      </c>
    </row>
    <row r="21" spans="1:13" ht="22.5" customHeight="1">
      <c r="A21" s="193"/>
      <c r="B21" s="643" t="s">
        <v>280</v>
      </c>
      <c r="C21" s="644"/>
      <c r="D21" s="644"/>
      <c r="E21" s="645"/>
      <c r="F21" s="701" t="s">
        <v>275</v>
      </c>
      <c r="G21" s="702"/>
      <c r="H21" s="702"/>
      <c r="I21" s="702"/>
      <c r="J21" s="703"/>
      <c r="K21" s="1"/>
      <c r="M21" s="406"/>
    </row>
    <row r="22" spans="1:13" ht="22.5" customHeight="1">
      <c r="A22" s="193"/>
      <c r="B22" s="649"/>
      <c r="C22" s="650"/>
      <c r="D22" s="650"/>
      <c r="E22" s="651"/>
      <c r="F22" s="701" t="s">
        <v>276</v>
      </c>
      <c r="G22" s="702"/>
      <c r="H22" s="702"/>
      <c r="I22" s="702"/>
      <c r="J22" s="703"/>
      <c r="M22" s="406"/>
    </row>
    <row r="23" spans="1:10" ht="22.5" customHeight="1" thickBot="1">
      <c r="A23" s="193"/>
      <c r="B23" s="655"/>
      <c r="C23" s="708"/>
      <c r="D23" s="708"/>
      <c r="E23" s="709"/>
      <c r="F23" s="705"/>
      <c r="G23" s="706"/>
      <c r="H23" s="706"/>
      <c r="I23" s="706"/>
      <c r="J23" s="707"/>
    </row>
    <row r="24" spans="1:10" ht="13.5" customHeight="1">
      <c r="A24" s="194"/>
      <c r="B24" s="210" t="s">
        <v>63</v>
      </c>
      <c r="C24" s="195"/>
      <c r="D24" s="196"/>
      <c r="E24" s="196"/>
      <c r="F24" s="196"/>
      <c r="G24" s="196"/>
      <c r="H24" s="90"/>
      <c r="I24" s="90"/>
      <c r="J24" s="90"/>
    </row>
    <row r="25" spans="1:10" ht="13.5" customHeight="1">
      <c r="A25" s="197"/>
      <c r="B25" s="697" t="s">
        <v>211</v>
      </c>
      <c r="C25" s="700" t="s">
        <v>198</v>
      </c>
      <c r="D25" s="479"/>
      <c r="E25" s="479"/>
      <c r="F25" s="479"/>
      <c r="G25" s="479"/>
      <c r="H25" s="479"/>
      <c r="I25" s="479"/>
      <c r="J25" s="532"/>
    </row>
    <row r="26" spans="1:10" ht="13.5" customHeight="1">
      <c r="A26" s="197"/>
      <c r="B26" s="698"/>
      <c r="C26" s="700" t="s">
        <v>164</v>
      </c>
      <c r="D26" s="479"/>
      <c r="E26" s="479"/>
      <c r="F26" s="479"/>
      <c r="G26" s="479"/>
      <c r="H26" s="479"/>
      <c r="I26" s="479"/>
      <c r="J26" s="532"/>
    </row>
    <row r="27" spans="1:10" ht="13.5" customHeight="1">
      <c r="A27" s="197"/>
      <c r="B27" s="698"/>
      <c r="C27" s="368" t="s">
        <v>249</v>
      </c>
      <c r="D27" s="219"/>
      <c r="E27" s="371" t="s">
        <v>253</v>
      </c>
      <c r="F27" s="374"/>
      <c r="G27" s="219"/>
      <c r="H27" s="219"/>
      <c r="I27" s="369"/>
      <c r="J27" s="198"/>
    </row>
    <row r="28" spans="1:10" s="367" customFormat="1" ht="13.5" customHeight="1">
      <c r="A28" s="197"/>
      <c r="B28" s="699"/>
      <c r="C28" s="373" t="s">
        <v>252</v>
      </c>
      <c r="D28" s="219"/>
      <c r="E28" s="372" t="s">
        <v>251</v>
      </c>
      <c r="F28" s="374"/>
      <c r="G28" s="219"/>
      <c r="H28" s="219"/>
      <c r="I28" s="369"/>
      <c r="J28" s="198"/>
    </row>
    <row r="29" spans="1:10" ht="13.5" customHeight="1">
      <c r="A29" s="199"/>
      <c r="B29" s="704" t="s">
        <v>123</v>
      </c>
      <c r="C29" s="469"/>
      <c r="D29" s="469"/>
      <c r="E29" s="469"/>
      <c r="F29" s="469"/>
      <c r="G29" s="469"/>
      <c r="H29" s="469"/>
      <c r="I29" s="132"/>
      <c r="J29" s="132"/>
    </row>
    <row r="30" spans="1:10" ht="13.5" customHeight="1">
      <c r="A30" s="200"/>
      <c r="B30" s="678" t="s">
        <v>38</v>
      </c>
      <c r="C30" s="469"/>
      <c r="D30" s="469"/>
      <c r="E30" s="469"/>
      <c r="F30" s="469"/>
      <c r="G30" s="469"/>
      <c r="H30" s="469"/>
      <c r="I30" s="469"/>
      <c r="J30" s="469"/>
    </row>
    <row r="31" spans="1:3" ht="13.5" customHeight="1">
      <c r="A31" s="11"/>
      <c r="C31" s="91"/>
    </row>
    <row r="32" ht="13.5" customHeight="1">
      <c r="A32" s="11"/>
    </row>
    <row r="33" ht="13.5" customHeight="1">
      <c r="A33" s="11"/>
    </row>
    <row r="34" ht="13.5" customHeight="1">
      <c r="A34" s="11"/>
    </row>
    <row r="35" ht="13.5" customHeight="1">
      <c r="A35" s="11"/>
    </row>
    <row r="36" ht="13.5" customHeight="1">
      <c r="A36" s="11"/>
    </row>
    <row r="37" ht="13.5" customHeight="1">
      <c r="A37" s="11"/>
    </row>
    <row r="38" spans="1:3" ht="13.5" customHeight="1">
      <c r="A38" s="11"/>
      <c r="C38" s="91"/>
    </row>
    <row r="39" spans="1:3" ht="13.5" customHeight="1">
      <c r="A39" s="11"/>
      <c r="C39" s="91"/>
    </row>
    <row r="40" spans="1:3" ht="13.5" customHeight="1">
      <c r="A40" s="11"/>
      <c r="C40" s="91"/>
    </row>
    <row r="41" spans="1:3" ht="13.5" customHeight="1">
      <c r="A41" s="11"/>
      <c r="C41" s="91"/>
    </row>
    <row r="42" spans="1:3" ht="13.5" customHeight="1">
      <c r="A42" s="11"/>
      <c r="C42" s="91"/>
    </row>
    <row r="43" spans="1:3" ht="13.5" customHeight="1">
      <c r="A43" s="11"/>
      <c r="C43" s="91"/>
    </row>
    <row r="44" spans="1:3" ht="13.5" customHeight="1">
      <c r="A44" s="11"/>
      <c r="C44" s="91"/>
    </row>
    <row r="45" spans="1:3" ht="13.5" customHeight="1">
      <c r="A45" s="11"/>
      <c r="C45" s="91"/>
    </row>
    <row r="46" spans="1:3" ht="13.5" customHeight="1">
      <c r="A46" s="11"/>
      <c r="C46" s="91"/>
    </row>
    <row r="47" spans="1:3" ht="13.5" customHeight="1">
      <c r="A47" s="11"/>
      <c r="C47" s="91"/>
    </row>
    <row r="48" spans="1:3" ht="13.5" customHeight="1">
      <c r="A48" s="11"/>
      <c r="C48" s="91"/>
    </row>
    <row r="49" spans="1:3" ht="13.5" customHeight="1">
      <c r="A49" s="11"/>
      <c r="C49" s="91"/>
    </row>
    <row r="50" spans="1:3" ht="13.5" customHeight="1">
      <c r="A50" s="11"/>
      <c r="C50" s="91"/>
    </row>
    <row r="51" spans="1:3" ht="13.5" customHeight="1">
      <c r="A51" s="11"/>
      <c r="C51" s="91"/>
    </row>
    <row r="52" spans="1:3" ht="13.5" customHeight="1">
      <c r="A52" s="11"/>
      <c r="C52" s="91"/>
    </row>
    <row r="53" spans="1:3" ht="13.5" customHeight="1">
      <c r="A53" s="11"/>
      <c r="C53" s="91"/>
    </row>
    <row r="54" spans="1:3" ht="13.5" customHeight="1">
      <c r="A54" s="11"/>
      <c r="C54" s="91"/>
    </row>
    <row r="55" spans="1:3" ht="13.5" customHeight="1">
      <c r="A55" s="11"/>
      <c r="C55" s="91"/>
    </row>
    <row r="56" spans="1:3" ht="13.5" customHeight="1">
      <c r="A56" s="11"/>
      <c r="C56" s="91"/>
    </row>
    <row r="57" spans="1:3" ht="13.5" customHeight="1">
      <c r="A57" s="11"/>
      <c r="C57" s="91"/>
    </row>
    <row r="58" spans="1:3" ht="13.5" customHeight="1">
      <c r="A58" s="11"/>
      <c r="C58" s="91"/>
    </row>
    <row r="59" spans="1:3" ht="13.5" customHeight="1">
      <c r="A59" s="11"/>
      <c r="C59" s="91"/>
    </row>
    <row r="60" spans="1:3" ht="13.5" customHeight="1">
      <c r="A60" s="11"/>
      <c r="C60" s="91"/>
    </row>
    <row r="61" spans="1:3" ht="13.5" customHeight="1">
      <c r="A61" s="11"/>
      <c r="C61" s="91"/>
    </row>
    <row r="62" spans="1:3" ht="13.5" customHeight="1">
      <c r="A62" s="11"/>
      <c r="C62" s="91"/>
    </row>
    <row r="63" spans="1:3" ht="13.5" customHeight="1">
      <c r="A63" s="11"/>
      <c r="C63" s="91"/>
    </row>
    <row r="64" spans="1:3" ht="13.5" customHeight="1">
      <c r="A64" s="11"/>
      <c r="C64" s="91"/>
    </row>
    <row r="65" spans="1:3" ht="13.5" customHeight="1">
      <c r="A65" s="11"/>
      <c r="C65" s="91"/>
    </row>
    <row r="66" spans="1:3" ht="13.5" customHeight="1">
      <c r="A66" s="11"/>
      <c r="C66" s="91"/>
    </row>
    <row r="67" spans="1:3" ht="13.5" customHeight="1">
      <c r="A67" s="11"/>
      <c r="C67" s="91"/>
    </row>
    <row r="68" spans="1:3" ht="13.5" customHeight="1">
      <c r="A68" s="11"/>
      <c r="C68" s="91"/>
    </row>
    <row r="69" spans="1:3" ht="13.5" customHeight="1">
      <c r="A69" s="11"/>
      <c r="C69" s="91"/>
    </row>
    <row r="70" spans="1:3" ht="13.5" customHeight="1">
      <c r="A70" s="11"/>
      <c r="C70" s="91"/>
    </row>
    <row r="71" spans="1:3" ht="13.5" customHeight="1">
      <c r="A71" s="11"/>
      <c r="C71" s="91"/>
    </row>
    <row r="72" spans="1:3" ht="13.5" customHeight="1">
      <c r="A72" s="11"/>
      <c r="C72" s="91"/>
    </row>
    <row r="73" spans="1:3" ht="13.5" customHeight="1">
      <c r="A73" s="11"/>
      <c r="C73" s="91"/>
    </row>
    <row r="74" spans="1:3" ht="13.5" customHeight="1">
      <c r="A74" s="11"/>
      <c r="C74" s="91"/>
    </row>
    <row r="75" spans="1:3" ht="13.5" customHeight="1">
      <c r="A75" s="11"/>
      <c r="C75" s="91"/>
    </row>
    <row r="76" spans="1:3" ht="13.5" customHeight="1">
      <c r="A76" s="11"/>
      <c r="C76" s="91"/>
    </row>
    <row r="77" spans="1:3" ht="13.5" customHeight="1">
      <c r="A77" s="11"/>
      <c r="C77" s="91"/>
    </row>
    <row r="78" spans="1:3" ht="13.5" customHeight="1">
      <c r="A78" s="11"/>
      <c r="C78" s="91"/>
    </row>
    <row r="79" spans="1:3" ht="13.5" customHeight="1">
      <c r="A79" s="11"/>
      <c r="C79" s="91"/>
    </row>
    <row r="80" spans="1:3" ht="13.5" customHeight="1">
      <c r="A80" s="11"/>
      <c r="C80" s="91"/>
    </row>
    <row r="81" spans="1:3" ht="13.5" customHeight="1">
      <c r="A81" s="11"/>
      <c r="C81" s="91"/>
    </row>
    <row r="82" spans="1:3" ht="13.5" customHeight="1">
      <c r="A82" s="11"/>
      <c r="C82" s="91"/>
    </row>
    <row r="83" spans="1:3" ht="13.5" customHeight="1">
      <c r="A83" s="11"/>
      <c r="C83" s="91"/>
    </row>
    <row r="84" spans="1:3" ht="13.5" customHeight="1">
      <c r="A84" s="11"/>
      <c r="C84" s="91"/>
    </row>
    <row r="85" spans="1:3" ht="13.5" customHeight="1">
      <c r="A85" s="11"/>
      <c r="C85" s="91"/>
    </row>
    <row r="86" spans="1:3" ht="13.5" customHeight="1">
      <c r="A86" s="11"/>
      <c r="C86" s="91"/>
    </row>
    <row r="87" spans="1:3" ht="13.5" customHeight="1">
      <c r="A87" s="11"/>
      <c r="C87" s="91"/>
    </row>
    <row r="88" spans="1:3" ht="13.5" customHeight="1">
      <c r="A88" s="11"/>
      <c r="C88" s="91"/>
    </row>
    <row r="89" spans="1:3" ht="13.5" customHeight="1">
      <c r="A89" s="11"/>
      <c r="C89" s="91"/>
    </row>
    <row r="90" spans="1:3" ht="13.5" customHeight="1">
      <c r="A90" s="11"/>
      <c r="C90" s="91"/>
    </row>
    <row r="91" spans="1:3" ht="13.5" customHeight="1">
      <c r="A91" s="11"/>
      <c r="C91" s="91"/>
    </row>
    <row r="92" spans="1:3" ht="13.5" customHeight="1">
      <c r="A92" s="11"/>
      <c r="C92" s="91"/>
    </row>
    <row r="93" spans="1:3" ht="13.5" customHeight="1">
      <c r="A93" s="11"/>
      <c r="C93" s="91"/>
    </row>
    <row r="94" spans="1:3" ht="13.5" customHeight="1">
      <c r="A94" s="11"/>
      <c r="C94" s="91"/>
    </row>
    <row r="95" spans="1:3" ht="13.5" customHeight="1">
      <c r="A95" s="11"/>
      <c r="C95" s="91"/>
    </row>
    <row r="96" spans="1:3" ht="13.5" customHeight="1">
      <c r="A96" s="11"/>
      <c r="C96" s="91"/>
    </row>
    <row r="97" spans="1:3" ht="13.5" customHeight="1">
      <c r="A97" s="11"/>
      <c r="C97" s="91"/>
    </row>
    <row r="98" spans="1:3" ht="13.5" customHeight="1">
      <c r="A98" s="11"/>
      <c r="C98" s="91"/>
    </row>
    <row r="99" spans="1:3" ht="13.5" customHeight="1">
      <c r="A99" s="11"/>
      <c r="C99" s="91"/>
    </row>
    <row r="100" spans="1:3" ht="13.5" customHeight="1">
      <c r="A100" s="11"/>
      <c r="C100" s="91"/>
    </row>
    <row r="101" spans="1:3" ht="13.5" customHeight="1">
      <c r="A101" s="11"/>
      <c r="C101" s="91"/>
    </row>
    <row r="102" spans="1:3" ht="13.5" customHeight="1">
      <c r="A102" s="11"/>
      <c r="C102" s="91"/>
    </row>
    <row r="103" spans="1:3" ht="13.5" customHeight="1">
      <c r="A103" s="11"/>
      <c r="C103" s="91"/>
    </row>
    <row r="104" spans="1:3" ht="13.5" customHeight="1">
      <c r="A104" s="11"/>
      <c r="C104" s="91"/>
    </row>
    <row r="105" spans="1:3" ht="13.5" customHeight="1">
      <c r="A105" s="11"/>
      <c r="C105" s="91"/>
    </row>
    <row r="106" spans="1:3" ht="13.5" customHeight="1">
      <c r="A106" s="11"/>
      <c r="C106" s="91"/>
    </row>
    <row r="107" spans="1:3" ht="13.5" customHeight="1">
      <c r="A107" s="11"/>
      <c r="C107" s="91"/>
    </row>
    <row r="108" spans="1:3" ht="13.5" customHeight="1">
      <c r="A108" s="11"/>
      <c r="C108" s="91"/>
    </row>
    <row r="109" spans="1:3" ht="13.5" customHeight="1">
      <c r="A109" s="11"/>
      <c r="C109" s="91"/>
    </row>
    <row r="110" spans="1:3" ht="13.5" customHeight="1">
      <c r="A110" s="11"/>
      <c r="C110" s="91"/>
    </row>
    <row r="111" spans="1:3" ht="13.5" customHeight="1">
      <c r="A111" s="11"/>
      <c r="C111" s="91"/>
    </row>
    <row r="112" spans="1:3" ht="13.5" customHeight="1">
      <c r="A112" s="11"/>
      <c r="C112" s="91"/>
    </row>
    <row r="113" spans="1:3" ht="13.5" customHeight="1">
      <c r="A113" s="11"/>
      <c r="C113" s="91"/>
    </row>
    <row r="114" spans="1:3" ht="13.5" customHeight="1">
      <c r="A114" s="11"/>
      <c r="C114" s="91"/>
    </row>
    <row r="115" spans="1:3" ht="13.5" customHeight="1">
      <c r="A115" s="11"/>
      <c r="C115" s="91"/>
    </row>
    <row r="116" spans="1:3" ht="13.5" customHeight="1">
      <c r="A116" s="11"/>
      <c r="C116" s="91"/>
    </row>
    <row r="117" spans="1:3" ht="13.5" customHeight="1">
      <c r="A117" s="11"/>
      <c r="C117" s="91"/>
    </row>
    <row r="118" spans="1:3" ht="13.5" customHeight="1">
      <c r="A118" s="11"/>
      <c r="C118" s="91"/>
    </row>
    <row r="119" spans="1:3" ht="13.5" customHeight="1">
      <c r="A119" s="11"/>
      <c r="C119" s="91"/>
    </row>
    <row r="120" spans="1:3" ht="13.5" customHeight="1">
      <c r="A120" s="11"/>
      <c r="C120" s="91"/>
    </row>
    <row r="121" spans="1:3" ht="13.5" customHeight="1">
      <c r="A121" s="11"/>
      <c r="C121" s="91"/>
    </row>
    <row r="122" spans="1:3" ht="13.5" customHeight="1">
      <c r="A122" s="11"/>
      <c r="C122" s="91"/>
    </row>
    <row r="123" spans="1:3" ht="13.5" customHeight="1">
      <c r="A123" s="11"/>
      <c r="C123" s="91"/>
    </row>
    <row r="124" spans="1:3" ht="13.5" customHeight="1">
      <c r="A124" s="11"/>
      <c r="C124" s="91"/>
    </row>
    <row r="125" spans="1:3" ht="13.5" customHeight="1">
      <c r="A125" s="11"/>
      <c r="C125" s="91"/>
    </row>
    <row r="126" spans="1:3" ht="13.5" customHeight="1">
      <c r="A126" s="11"/>
      <c r="C126" s="91"/>
    </row>
    <row r="127" spans="1:3" ht="13.5" customHeight="1">
      <c r="A127" s="11"/>
      <c r="C127" s="91"/>
    </row>
    <row r="128" spans="1:3" ht="13.5" customHeight="1">
      <c r="A128" s="11"/>
      <c r="C128" s="91"/>
    </row>
    <row r="129" spans="1:3" ht="13.5" customHeight="1">
      <c r="A129" s="11"/>
      <c r="C129" s="91"/>
    </row>
    <row r="130" spans="1:3" ht="13.5" customHeight="1">
      <c r="A130" s="11"/>
      <c r="C130" s="91"/>
    </row>
    <row r="131" spans="1:3" ht="13.5" customHeight="1">
      <c r="A131" s="11"/>
      <c r="C131" s="91"/>
    </row>
    <row r="132" spans="1:3" ht="13.5" customHeight="1">
      <c r="A132" s="11"/>
      <c r="C132" s="91"/>
    </row>
    <row r="133" spans="1:3" ht="13.5" customHeight="1">
      <c r="A133" s="11"/>
      <c r="C133" s="91"/>
    </row>
    <row r="134" spans="1:3" ht="13.5" customHeight="1">
      <c r="A134" s="11"/>
      <c r="C134" s="91"/>
    </row>
    <row r="135" spans="1:3" ht="13.5" customHeight="1">
      <c r="A135" s="11"/>
      <c r="C135" s="91"/>
    </row>
    <row r="136" spans="1:3" ht="13.5" customHeight="1">
      <c r="A136" s="11"/>
      <c r="C136" s="91"/>
    </row>
    <row r="137" spans="1:3" ht="13.5" customHeight="1">
      <c r="A137" s="11"/>
      <c r="C137" s="91"/>
    </row>
    <row r="138" spans="1:3" ht="13.5" customHeight="1">
      <c r="A138" s="11"/>
      <c r="C138" s="91"/>
    </row>
    <row r="139" spans="1:3" ht="13.5" customHeight="1">
      <c r="A139" s="11"/>
      <c r="C139" s="91"/>
    </row>
    <row r="140" spans="1:3" ht="13.5" customHeight="1">
      <c r="A140" s="11"/>
      <c r="C140" s="91"/>
    </row>
    <row r="141" spans="1:3" ht="13.5" customHeight="1">
      <c r="A141" s="11"/>
      <c r="C141" s="91"/>
    </row>
    <row r="142" spans="1:3" ht="13.5" customHeight="1">
      <c r="A142" s="11"/>
      <c r="C142" s="91"/>
    </row>
    <row r="143" spans="1:3" ht="13.5" customHeight="1">
      <c r="A143" s="11"/>
      <c r="C143" s="91"/>
    </row>
    <row r="144" spans="1:3" ht="13.5" customHeight="1">
      <c r="A144" s="11"/>
      <c r="C144" s="91"/>
    </row>
    <row r="145" spans="1:3" ht="13.5" customHeight="1">
      <c r="A145" s="11"/>
      <c r="C145" s="91"/>
    </row>
    <row r="146" spans="1:3" ht="13.5" customHeight="1">
      <c r="A146" s="11"/>
      <c r="C146" s="91"/>
    </row>
    <row r="147" spans="1:3" ht="13.5" customHeight="1">
      <c r="A147" s="11"/>
      <c r="C147" s="91"/>
    </row>
    <row r="148" spans="1:3" ht="13.5" customHeight="1">
      <c r="A148" s="11"/>
      <c r="C148" s="91"/>
    </row>
    <row r="149" spans="1:3" ht="13.5" customHeight="1">
      <c r="A149" s="11"/>
      <c r="C149" s="91"/>
    </row>
    <row r="150" spans="1:3" ht="13.5" customHeight="1">
      <c r="A150" s="11"/>
      <c r="C150" s="91"/>
    </row>
    <row r="151" spans="1:3" ht="13.5" customHeight="1">
      <c r="A151" s="11"/>
      <c r="C151" s="91"/>
    </row>
    <row r="152" spans="1:3" ht="13.5" customHeight="1">
      <c r="A152" s="11"/>
      <c r="C152" s="91"/>
    </row>
    <row r="153" spans="1:3" ht="13.5" customHeight="1">
      <c r="A153" s="11"/>
      <c r="C153" s="91"/>
    </row>
    <row r="154" spans="1:3" ht="13.5" customHeight="1">
      <c r="A154" s="11"/>
      <c r="C154" s="91"/>
    </row>
    <row r="155" spans="1:3" ht="13.5" customHeight="1">
      <c r="A155" s="11"/>
      <c r="C155" s="91"/>
    </row>
    <row r="156" spans="1:3" ht="13.5" customHeight="1">
      <c r="A156" s="11"/>
      <c r="C156" s="91"/>
    </row>
    <row r="157" spans="1:3" ht="13.5" customHeight="1">
      <c r="A157" s="11"/>
      <c r="C157" s="91"/>
    </row>
    <row r="158" spans="1:3" ht="13.5" customHeight="1">
      <c r="A158" s="11"/>
      <c r="C158" s="91"/>
    </row>
    <row r="159" spans="1:3" ht="13.5" customHeight="1">
      <c r="A159" s="11"/>
      <c r="C159" s="91"/>
    </row>
    <row r="160" spans="1:3" ht="13.5" customHeight="1">
      <c r="A160" s="11"/>
      <c r="C160" s="91"/>
    </row>
    <row r="161" spans="1:3" ht="13.5" customHeight="1">
      <c r="A161" s="11"/>
      <c r="C161" s="91"/>
    </row>
    <row r="162" spans="1:3" ht="13.5" customHeight="1">
      <c r="A162" s="11"/>
      <c r="C162" s="91"/>
    </row>
    <row r="163" spans="1:3" ht="13.5" customHeight="1">
      <c r="A163" s="11"/>
      <c r="C163" s="91"/>
    </row>
    <row r="164" spans="1:3" ht="13.5" customHeight="1">
      <c r="A164" s="11"/>
      <c r="C164" s="91"/>
    </row>
    <row r="165" spans="1:3" ht="13.5" customHeight="1">
      <c r="A165" s="11"/>
      <c r="C165" s="91"/>
    </row>
    <row r="166" spans="1:3" ht="13.5" customHeight="1">
      <c r="A166" s="11"/>
      <c r="C166" s="91"/>
    </row>
    <row r="167" spans="1:3" ht="13.5" customHeight="1">
      <c r="A167" s="11"/>
      <c r="C167" s="91"/>
    </row>
    <row r="168" spans="1:3" ht="13.5" customHeight="1">
      <c r="A168" s="11"/>
      <c r="C168" s="91"/>
    </row>
    <row r="169" spans="1:3" ht="13.5" customHeight="1">
      <c r="A169" s="11"/>
      <c r="C169" s="91"/>
    </row>
    <row r="170" spans="1:3" ht="13.5" customHeight="1">
      <c r="A170" s="11"/>
      <c r="C170" s="91"/>
    </row>
    <row r="171" spans="1:3" ht="13.5" customHeight="1">
      <c r="A171" s="11"/>
      <c r="C171" s="91"/>
    </row>
    <row r="172" spans="1:3" ht="13.5" customHeight="1">
      <c r="A172" s="11"/>
      <c r="C172" s="91"/>
    </row>
    <row r="173" spans="1:3" ht="13.5" customHeight="1">
      <c r="A173" s="11"/>
      <c r="C173" s="91"/>
    </row>
    <row r="174" spans="1:3" ht="13.5" customHeight="1">
      <c r="A174" s="11"/>
      <c r="C174" s="91"/>
    </row>
    <row r="175" spans="1:3" ht="13.5" customHeight="1">
      <c r="A175" s="11"/>
      <c r="C175" s="91"/>
    </row>
    <row r="176" spans="1:3" ht="13.5" customHeight="1">
      <c r="A176" s="11"/>
      <c r="C176" s="91"/>
    </row>
    <row r="177" spans="1:3" ht="13.5" customHeight="1">
      <c r="A177" s="11"/>
      <c r="C177" s="91"/>
    </row>
    <row r="178" spans="1:3" ht="13.5" customHeight="1">
      <c r="A178" s="11"/>
      <c r="C178" s="91"/>
    </row>
    <row r="179" spans="1:3" ht="13.5" customHeight="1">
      <c r="A179" s="11"/>
      <c r="C179" s="91"/>
    </row>
    <row r="180" spans="1:3" ht="13.5" customHeight="1">
      <c r="A180" s="11"/>
      <c r="C180" s="91"/>
    </row>
    <row r="181" spans="1:3" ht="13.5" customHeight="1">
      <c r="A181" s="11"/>
      <c r="C181" s="91"/>
    </row>
    <row r="182" spans="1:3" ht="13.5" customHeight="1">
      <c r="A182" s="11"/>
      <c r="C182" s="91"/>
    </row>
    <row r="183" spans="1:3" ht="13.5" customHeight="1">
      <c r="A183" s="11"/>
      <c r="C183" s="91"/>
    </row>
    <row r="184" spans="1:3" ht="13.5" customHeight="1">
      <c r="A184" s="11"/>
      <c r="C184" s="91"/>
    </row>
    <row r="185" spans="1:3" ht="13.5" customHeight="1">
      <c r="A185" s="11"/>
      <c r="C185" s="91"/>
    </row>
    <row r="186" spans="1:3" ht="13.5" customHeight="1">
      <c r="A186" s="11"/>
      <c r="C186" s="91"/>
    </row>
    <row r="187" spans="1:3" ht="13.5" customHeight="1">
      <c r="A187" s="11"/>
      <c r="C187" s="91"/>
    </row>
    <row r="188" spans="1:3" ht="13.5" customHeight="1">
      <c r="A188" s="11"/>
      <c r="C188" s="91"/>
    </row>
    <row r="189" spans="1:3" ht="13.5" customHeight="1">
      <c r="A189" s="11"/>
      <c r="C189" s="91"/>
    </row>
    <row r="190" spans="1:3" ht="13.5" customHeight="1">
      <c r="A190" s="11"/>
      <c r="C190" s="91"/>
    </row>
    <row r="191" spans="1:3" ht="13.5" customHeight="1">
      <c r="A191" s="11"/>
      <c r="C191" s="91"/>
    </row>
    <row r="192" spans="1:3" ht="13.5" customHeight="1">
      <c r="A192" s="11"/>
      <c r="C192" s="91"/>
    </row>
    <row r="193" spans="1:3" ht="13.5" customHeight="1">
      <c r="A193" s="11"/>
      <c r="C193" s="91"/>
    </row>
    <row r="194" spans="1:3" ht="13.5" customHeight="1">
      <c r="A194" s="11"/>
      <c r="C194" s="91"/>
    </row>
    <row r="195" spans="1:3" ht="13.5" customHeight="1">
      <c r="A195" s="11"/>
      <c r="C195" s="91"/>
    </row>
    <row r="196" spans="1:3" ht="13.5" customHeight="1">
      <c r="A196" s="11"/>
      <c r="C196" s="91"/>
    </row>
    <row r="197" spans="1:3" ht="13.5" customHeight="1">
      <c r="A197" s="11"/>
      <c r="C197" s="91"/>
    </row>
    <row r="198" spans="1:3" ht="13.5" customHeight="1">
      <c r="A198" s="11"/>
      <c r="C198" s="91"/>
    </row>
    <row r="199" spans="1:3" ht="13.5" customHeight="1">
      <c r="A199" s="11"/>
      <c r="C199" s="91"/>
    </row>
    <row r="200" spans="1:3" ht="13.5" customHeight="1">
      <c r="A200" s="11"/>
      <c r="C200" s="91"/>
    </row>
    <row r="201" spans="1:3" ht="13.5" customHeight="1">
      <c r="A201" s="11"/>
      <c r="C201" s="91"/>
    </row>
    <row r="202" spans="1:3" ht="13.5" customHeight="1">
      <c r="A202" s="11"/>
      <c r="C202" s="91"/>
    </row>
    <row r="203" spans="1:3" ht="13.5" customHeight="1">
      <c r="A203" s="11"/>
      <c r="C203" s="91"/>
    </row>
    <row r="204" spans="1:3" ht="13.5" customHeight="1">
      <c r="A204" s="11"/>
      <c r="C204" s="91"/>
    </row>
    <row r="205" spans="1:3" ht="13.5" customHeight="1">
      <c r="A205" s="11"/>
      <c r="C205" s="91"/>
    </row>
    <row r="206" spans="1:3" ht="13.5" customHeight="1">
      <c r="A206" s="11"/>
      <c r="C206" s="91"/>
    </row>
    <row r="207" spans="1:3" ht="13.5" customHeight="1">
      <c r="A207" s="11"/>
      <c r="C207" s="91"/>
    </row>
    <row r="208" spans="1:3" ht="13.5" customHeight="1">
      <c r="A208" s="11"/>
      <c r="C208" s="91"/>
    </row>
    <row r="209" spans="1:3" ht="13.5" customHeight="1">
      <c r="A209" s="11"/>
      <c r="C209" s="91"/>
    </row>
    <row r="210" spans="1:3" ht="13.5" customHeight="1">
      <c r="A210" s="11"/>
      <c r="C210" s="91"/>
    </row>
    <row r="211" spans="1:3" ht="13.5" customHeight="1">
      <c r="A211" s="11"/>
      <c r="C211" s="91"/>
    </row>
    <row r="212" spans="1:3" ht="13.5" customHeight="1">
      <c r="A212" s="11"/>
      <c r="C212" s="91"/>
    </row>
    <row r="213" spans="1:3" ht="13.5" customHeight="1">
      <c r="A213" s="11"/>
      <c r="C213" s="91"/>
    </row>
    <row r="214" spans="1:3" ht="13.5" customHeight="1">
      <c r="A214" s="11"/>
      <c r="C214" s="91"/>
    </row>
    <row r="215" spans="1:3" ht="13.5" customHeight="1">
      <c r="A215" s="11"/>
      <c r="C215" s="91"/>
    </row>
    <row r="216" spans="1:3" ht="13.5" customHeight="1">
      <c r="A216" s="11"/>
      <c r="C216" s="91"/>
    </row>
    <row r="217" spans="1:3" ht="13.5" customHeight="1">
      <c r="A217" s="11"/>
      <c r="C217" s="91"/>
    </row>
    <row r="218" spans="1:3" ht="13.5" customHeight="1">
      <c r="A218" s="11"/>
      <c r="C218" s="91"/>
    </row>
    <row r="219" spans="1:3" ht="13.5" customHeight="1">
      <c r="A219" s="11"/>
      <c r="C219" s="91"/>
    </row>
    <row r="220" spans="1:3" ht="13.5" customHeight="1">
      <c r="A220" s="11"/>
      <c r="C220" s="91"/>
    </row>
    <row r="221" spans="1:3" ht="13.5" customHeight="1">
      <c r="A221" s="11"/>
      <c r="C221" s="91"/>
    </row>
    <row r="222" spans="1:3" ht="13.5" customHeight="1">
      <c r="A222" s="11"/>
      <c r="C222" s="91"/>
    </row>
    <row r="223" spans="1:3" ht="13.5" customHeight="1">
      <c r="A223" s="11"/>
      <c r="C223" s="91"/>
    </row>
    <row r="224" spans="1:3" ht="13.5" customHeight="1">
      <c r="A224" s="11"/>
      <c r="C224" s="91"/>
    </row>
    <row r="225" spans="1:3" ht="13.5" customHeight="1">
      <c r="A225" s="11"/>
      <c r="C225" s="91"/>
    </row>
    <row r="226" spans="1:3" ht="13.5" customHeight="1">
      <c r="A226" s="11"/>
      <c r="C226" s="91"/>
    </row>
    <row r="227" spans="1:3" ht="13.5" customHeight="1">
      <c r="A227" s="11"/>
      <c r="C227" s="91"/>
    </row>
    <row r="228" spans="1:3" ht="13.5" customHeight="1">
      <c r="A228" s="11"/>
      <c r="C228" s="91"/>
    </row>
    <row r="229" spans="1:3" ht="13.5" customHeight="1">
      <c r="A229" s="11"/>
      <c r="C229" s="91"/>
    </row>
    <row r="230" spans="1:3" ht="13.5" customHeight="1">
      <c r="A230" s="11"/>
      <c r="C230" s="91"/>
    </row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</sheetData>
  <sheetProtection/>
  <mergeCells count="20">
    <mergeCell ref="B25:B28"/>
    <mergeCell ref="B20:E20"/>
    <mergeCell ref="B21:E21"/>
    <mergeCell ref="B3:J3"/>
    <mergeCell ref="B4:J4"/>
    <mergeCell ref="H7:I7"/>
    <mergeCell ref="F18:J18"/>
    <mergeCell ref="B18:E18"/>
    <mergeCell ref="F19:J19"/>
    <mergeCell ref="B19:E19"/>
    <mergeCell ref="B30:J30"/>
    <mergeCell ref="C25:J25"/>
    <mergeCell ref="C26:J26"/>
    <mergeCell ref="F20:J20"/>
    <mergeCell ref="F21:J21"/>
    <mergeCell ref="F22:J22"/>
    <mergeCell ref="B29:H29"/>
    <mergeCell ref="F23:J23"/>
    <mergeCell ref="B23:E23"/>
    <mergeCell ref="B22:E22"/>
  </mergeCells>
  <hyperlinks>
    <hyperlink ref="E27" r:id="rId1" display="tanida@cosmotransline.co.jp 担当:谷田"/>
  </hyperlinks>
  <printOptions/>
  <pageMargins left="0.7086614173228347" right="0.5118110236220472" top="0.7480314960629921" bottom="0.7480314960629921" header="0" footer="0"/>
  <pageSetup horizontalDpi="600" verticalDpi="600" orientation="portrait" scale="75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FF"/>
  </sheetPr>
  <dimension ref="A1:K238"/>
  <sheetViews>
    <sheetView tabSelected="1" zoomScalePageLayoutView="0" workbookViewId="0" topLeftCell="A1">
      <selection activeCell="B5" sqref="B5"/>
    </sheetView>
  </sheetViews>
  <sheetFormatPr defaultColWidth="12.625" defaultRowHeight="15" customHeight="1"/>
  <cols>
    <col min="1" max="1" width="6.00390625" style="406" customWidth="1"/>
    <col min="2" max="2" width="22.625" style="406" customWidth="1"/>
    <col min="3" max="3" width="11.75390625" style="406" customWidth="1"/>
    <col min="4" max="4" width="14.875" style="406" customWidth="1"/>
    <col min="5" max="5" width="10.75390625" style="406" customWidth="1"/>
    <col min="6" max="6" width="8.875" style="406" customWidth="1"/>
    <col min="7" max="7" width="9.625" style="406" customWidth="1"/>
    <col min="8" max="9" width="10.75390625" style="406" customWidth="1"/>
    <col min="10" max="10" width="15.75390625" style="406" customWidth="1"/>
    <col min="11" max="11" width="7.00390625" style="406" customWidth="1"/>
    <col min="12" max="26" width="8.00390625" style="406" customWidth="1"/>
    <col min="27" max="16384" width="12.625" style="406" customWidth="1"/>
  </cols>
  <sheetData>
    <row r="1" spans="1:11" ht="27" customHeight="1">
      <c r="A1" s="184"/>
      <c r="B1" s="66"/>
      <c r="C1" s="67"/>
      <c r="D1" s="68"/>
      <c r="E1" s="68"/>
      <c r="F1" s="68"/>
      <c r="G1" s="68"/>
      <c r="I1" s="71"/>
      <c r="J1" s="69"/>
      <c r="K1" s="95"/>
    </row>
    <row r="2" spans="1:11" ht="27" customHeight="1">
      <c r="A2" s="184"/>
      <c r="B2" s="66"/>
      <c r="C2" s="67"/>
      <c r="D2" s="68"/>
      <c r="E2" s="68"/>
      <c r="F2" s="68"/>
      <c r="G2" s="68"/>
      <c r="J2" s="69" t="s">
        <v>542</v>
      </c>
      <c r="K2" s="95"/>
    </row>
    <row r="3" spans="1:11" ht="45.75" customHeight="1">
      <c r="A3" s="102"/>
      <c r="B3" s="548" t="s">
        <v>1</v>
      </c>
      <c r="C3" s="469"/>
      <c r="D3" s="469"/>
      <c r="E3" s="469"/>
      <c r="F3" s="469"/>
      <c r="G3" s="469"/>
      <c r="H3" s="469"/>
      <c r="I3" s="469"/>
      <c r="J3" s="469"/>
      <c r="K3" s="92"/>
    </row>
    <row r="4" spans="1:11" ht="19.5" customHeight="1">
      <c r="A4" s="185"/>
      <c r="B4" s="549" t="s">
        <v>39</v>
      </c>
      <c r="C4" s="469"/>
      <c r="D4" s="469"/>
      <c r="E4" s="469"/>
      <c r="F4" s="469"/>
      <c r="G4" s="469"/>
      <c r="H4" s="469"/>
      <c r="I4" s="469"/>
      <c r="J4" s="469"/>
      <c r="K4" s="92"/>
    </row>
    <row r="5" spans="1:11" ht="19.5" customHeight="1">
      <c r="A5" s="186"/>
      <c r="B5" s="186"/>
      <c r="C5" s="167"/>
      <c r="D5" s="167"/>
      <c r="E5" s="187"/>
      <c r="F5" s="187"/>
      <c r="G5" s="115"/>
      <c r="H5" s="408"/>
      <c r="I5" s="408"/>
      <c r="J5" s="409"/>
      <c r="K5" s="92"/>
    </row>
    <row r="6" spans="1:11" ht="19.5" customHeight="1">
      <c r="A6" s="188"/>
      <c r="B6" s="226" t="s">
        <v>191</v>
      </c>
      <c r="C6" s="227"/>
      <c r="D6" s="227"/>
      <c r="E6" s="228"/>
      <c r="F6" s="228"/>
      <c r="G6" s="229"/>
      <c r="H6" s="719"/>
      <c r="I6" s="720"/>
      <c r="J6" s="230"/>
      <c r="K6" s="92"/>
    </row>
    <row r="7" spans="1:11" ht="30" customHeight="1">
      <c r="A7" s="203"/>
      <c r="B7" s="221" t="s">
        <v>91</v>
      </c>
      <c r="C7" s="221" t="s">
        <v>8</v>
      </c>
      <c r="D7" s="223" t="s">
        <v>92</v>
      </c>
      <c r="E7" s="223" t="s">
        <v>212</v>
      </c>
      <c r="F7" s="224" t="s">
        <v>94</v>
      </c>
      <c r="G7" s="224" t="s">
        <v>95</v>
      </c>
      <c r="H7" s="224" t="s">
        <v>96</v>
      </c>
      <c r="I7" s="223" t="s">
        <v>5</v>
      </c>
      <c r="J7" s="223" t="s">
        <v>97</v>
      </c>
      <c r="K7" s="116"/>
    </row>
    <row r="8" spans="1:11" s="449" customFormat="1" ht="19.5" customHeight="1">
      <c r="A8" s="350" t="s">
        <v>303</v>
      </c>
      <c r="B8" s="466" t="s">
        <v>527</v>
      </c>
      <c r="C8" s="400" t="s">
        <v>528</v>
      </c>
      <c r="D8" s="382" t="s">
        <v>299</v>
      </c>
      <c r="E8" s="382" t="s">
        <v>98</v>
      </c>
      <c r="F8" s="382" t="s">
        <v>301</v>
      </c>
      <c r="G8" s="382" t="s">
        <v>99</v>
      </c>
      <c r="H8" s="382" t="s">
        <v>301</v>
      </c>
      <c r="I8" s="382" t="s">
        <v>300</v>
      </c>
      <c r="J8" s="386" t="s">
        <v>192</v>
      </c>
      <c r="K8" s="117"/>
    </row>
    <row r="9" spans="1:11" s="459" customFormat="1" ht="19.5" customHeight="1">
      <c r="A9" s="350" t="s">
        <v>336</v>
      </c>
      <c r="B9" s="385" t="s">
        <v>374</v>
      </c>
      <c r="C9" s="386"/>
      <c r="D9" s="382" t="s">
        <v>335</v>
      </c>
      <c r="E9" s="382"/>
      <c r="F9" s="430"/>
      <c r="G9" s="382"/>
      <c r="H9" s="430"/>
      <c r="I9" s="382"/>
      <c r="J9" s="386"/>
      <c r="K9" s="117"/>
    </row>
    <row r="10" spans="1:11" s="459" customFormat="1" ht="19.5" customHeight="1">
      <c r="A10" s="350" t="s">
        <v>388</v>
      </c>
      <c r="B10" s="466" t="s">
        <v>297</v>
      </c>
      <c r="C10" s="400" t="s">
        <v>538</v>
      </c>
      <c r="D10" s="382" t="s">
        <v>396</v>
      </c>
      <c r="E10" s="382" t="s">
        <v>98</v>
      </c>
      <c r="F10" s="382" t="s">
        <v>401</v>
      </c>
      <c r="G10" s="382" t="s">
        <v>99</v>
      </c>
      <c r="H10" s="382" t="s">
        <v>401</v>
      </c>
      <c r="I10" s="382" t="s">
        <v>405</v>
      </c>
      <c r="J10" s="386" t="s">
        <v>192</v>
      </c>
      <c r="K10" s="117"/>
    </row>
    <row r="11" spans="1:11" s="459" customFormat="1" ht="19.5" customHeight="1">
      <c r="A11" s="350" t="s">
        <v>389</v>
      </c>
      <c r="B11" s="466" t="s">
        <v>334</v>
      </c>
      <c r="C11" s="400" t="s">
        <v>393</v>
      </c>
      <c r="D11" s="382" t="s">
        <v>397</v>
      </c>
      <c r="E11" s="382" t="s">
        <v>98</v>
      </c>
      <c r="F11" s="382" t="s">
        <v>402</v>
      </c>
      <c r="G11" s="382" t="s">
        <v>99</v>
      </c>
      <c r="H11" s="382" t="s">
        <v>402</v>
      </c>
      <c r="I11" s="382" t="s">
        <v>406</v>
      </c>
      <c r="J11" s="386" t="s">
        <v>192</v>
      </c>
      <c r="K11" s="117"/>
    </row>
    <row r="12" spans="1:11" s="459" customFormat="1" ht="19.5" customHeight="1">
      <c r="A12" s="350" t="s">
        <v>390</v>
      </c>
      <c r="B12" s="466" t="s">
        <v>374</v>
      </c>
      <c r="C12" s="386"/>
      <c r="D12" s="382" t="s">
        <v>398</v>
      </c>
      <c r="E12" s="382"/>
      <c r="F12" s="382"/>
      <c r="G12" s="382"/>
      <c r="H12" s="382"/>
      <c r="I12" s="382"/>
      <c r="J12" s="386"/>
      <c r="K12" s="117"/>
    </row>
    <row r="13" spans="1:11" s="459" customFormat="1" ht="19.5" customHeight="1">
      <c r="A13" s="350" t="s">
        <v>391</v>
      </c>
      <c r="B13" s="466" t="s">
        <v>297</v>
      </c>
      <c r="C13" s="400" t="s">
        <v>394</v>
      </c>
      <c r="D13" s="382" t="s">
        <v>399</v>
      </c>
      <c r="E13" s="382" t="s">
        <v>98</v>
      </c>
      <c r="F13" s="382" t="s">
        <v>403</v>
      </c>
      <c r="G13" s="382" t="s">
        <v>99</v>
      </c>
      <c r="H13" s="382" t="s">
        <v>403</v>
      </c>
      <c r="I13" s="382" t="s">
        <v>407</v>
      </c>
      <c r="J13" s="386" t="s">
        <v>192</v>
      </c>
      <c r="K13" s="117"/>
    </row>
    <row r="14" spans="1:11" s="411" customFormat="1" ht="19.5" customHeight="1">
      <c r="A14" s="350" t="s">
        <v>392</v>
      </c>
      <c r="B14" s="466" t="s">
        <v>334</v>
      </c>
      <c r="C14" s="400" t="s">
        <v>395</v>
      </c>
      <c r="D14" s="382" t="s">
        <v>400</v>
      </c>
      <c r="E14" s="382" t="s">
        <v>98</v>
      </c>
      <c r="F14" s="382" t="s">
        <v>404</v>
      </c>
      <c r="G14" s="382" t="s">
        <v>99</v>
      </c>
      <c r="H14" s="382" t="s">
        <v>404</v>
      </c>
      <c r="I14" s="382" t="s">
        <v>408</v>
      </c>
      <c r="J14" s="386" t="s">
        <v>192</v>
      </c>
      <c r="K14" s="117"/>
    </row>
    <row r="15" spans="1:11" ht="15" customHeight="1">
      <c r="A15" s="190"/>
      <c r="B15" s="235"/>
      <c r="C15" s="236"/>
      <c r="D15" s="237"/>
      <c r="E15" s="237"/>
      <c r="F15" s="237"/>
      <c r="G15" s="237"/>
      <c r="H15" s="237"/>
      <c r="I15" s="237"/>
      <c r="J15" s="238"/>
      <c r="K15" s="34"/>
    </row>
    <row r="16" spans="1:11" ht="19.5" customHeight="1" thickBot="1">
      <c r="A16" s="191"/>
      <c r="B16" s="235"/>
      <c r="C16" s="236"/>
      <c r="D16" s="237"/>
      <c r="E16" s="244"/>
      <c r="F16" s="244"/>
      <c r="G16" s="244"/>
      <c r="H16" s="244"/>
      <c r="I16" s="244"/>
      <c r="J16" s="134"/>
      <c r="K16" s="1"/>
    </row>
    <row r="17" spans="1:11" ht="19.5" customHeight="1">
      <c r="A17" s="192"/>
      <c r="B17" s="245" t="s">
        <v>195</v>
      </c>
      <c r="C17" s="246"/>
      <c r="D17" s="247"/>
      <c r="E17" s="248"/>
      <c r="F17" s="248"/>
      <c r="G17" s="249"/>
      <c r="H17" s="719"/>
      <c r="I17" s="720"/>
      <c r="J17" s="230"/>
      <c r="K17" s="1"/>
    </row>
    <row r="18" spans="1:11" ht="30" customHeight="1">
      <c r="A18" s="203"/>
      <c r="B18" s="221" t="s">
        <v>91</v>
      </c>
      <c r="C18" s="221" t="s">
        <v>8</v>
      </c>
      <c r="D18" s="223" t="s">
        <v>92</v>
      </c>
      <c r="E18" s="223" t="s">
        <v>212</v>
      </c>
      <c r="F18" s="224" t="s">
        <v>94</v>
      </c>
      <c r="G18" s="224" t="s">
        <v>95</v>
      </c>
      <c r="H18" s="224" t="s">
        <v>96</v>
      </c>
      <c r="I18" s="223" t="s">
        <v>5</v>
      </c>
      <c r="J18" s="223" t="s">
        <v>97</v>
      </c>
      <c r="K18" s="116"/>
    </row>
    <row r="19" spans="1:11" s="459" customFormat="1" ht="19.5" customHeight="1">
      <c r="A19" s="203"/>
      <c r="B19" s="387" t="s">
        <v>411</v>
      </c>
      <c r="C19" s="388" t="s">
        <v>412</v>
      </c>
      <c r="D19" s="388" t="s">
        <v>409</v>
      </c>
      <c r="E19" s="388" t="s">
        <v>98</v>
      </c>
      <c r="F19" s="379" t="s">
        <v>301</v>
      </c>
      <c r="G19" s="388" t="s">
        <v>99</v>
      </c>
      <c r="H19" s="379" t="s">
        <v>298</v>
      </c>
      <c r="I19" s="382" t="s">
        <v>410</v>
      </c>
      <c r="J19" s="389" t="s">
        <v>196</v>
      </c>
      <c r="K19" s="116"/>
    </row>
    <row r="20" spans="1:11" s="467" customFormat="1" ht="19.5" customHeight="1">
      <c r="A20" s="203"/>
      <c r="B20" s="387" t="s">
        <v>414</v>
      </c>
      <c r="C20" s="388" t="s">
        <v>413</v>
      </c>
      <c r="D20" s="388" t="s">
        <v>335</v>
      </c>
      <c r="E20" s="388" t="s">
        <v>98</v>
      </c>
      <c r="F20" s="379" t="s">
        <v>300</v>
      </c>
      <c r="G20" s="388" t="s">
        <v>99</v>
      </c>
      <c r="H20" s="379" t="s">
        <v>308</v>
      </c>
      <c r="I20" s="382" t="s">
        <v>405</v>
      </c>
      <c r="J20" s="389" t="s">
        <v>196</v>
      </c>
      <c r="K20" s="116"/>
    </row>
    <row r="21" spans="1:11" s="467" customFormat="1" ht="19.5" customHeight="1">
      <c r="A21" s="203"/>
      <c r="B21" s="387" t="s">
        <v>337</v>
      </c>
      <c r="C21" s="388" t="s">
        <v>543</v>
      </c>
      <c r="D21" s="388" t="s">
        <v>396</v>
      </c>
      <c r="E21" s="388" t="s">
        <v>98</v>
      </c>
      <c r="F21" s="379" t="s">
        <v>401</v>
      </c>
      <c r="G21" s="388" t="s">
        <v>99</v>
      </c>
      <c r="H21" s="379" t="s">
        <v>410</v>
      </c>
      <c r="I21" s="382" t="s">
        <v>406</v>
      </c>
      <c r="J21" s="389" t="s">
        <v>196</v>
      </c>
      <c r="K21" s="116"/>
    </row>
    <row r="22" spans="1:11" s="411" customFormat="1" ht="19.5" customHeight="1">
      <c r="A22" s="203"/>
      <c r="B22" s="387" t="s">
        <v>338</v>
      </c>
      <c r="C22" s="388" t="s">
        <v>544</v>
      </c>
      <c r="D22" s="388" t="s">
        <v>397</v>
      </c>
      <c r="E22" s="388" t="s">
        <v>98</v>
      </c>
      <c r="F22" s="379" t="s">
        <v>402</v>
      </c>
      <c r="G22" s="388" t="s">
        <v>99</v>
      </c>
      <c r="H22" s="379" t="s">
        <v>405</v>
      </c>
      <c r="I22" s="382" t="s">
        <v>545</v>
      </c>
      <c r="J22" s="389" t="s">
        <v>196</v>
      </c>
      <c r="K22" s="116"/>
    </row>
    <row r="23" spans="1:11" ht="19.5" customHeight="1" thickBot="1">
      <c r="A23" s="191"/>
      <c r="B23" s="375" t="s">
        <v>197</v>
      </c>
      <c r="C23" s="154"/>
      <c r="D23" s="154"/>
      <c r="E23" s="154"/>
      <c r="F23" s="154"/>
      <c r="G23" s="156"/>
      <c r="H23" s="154"/>
      <c r="I23" s="154"/>
      <c r="J23" s="410"/>
      <c r="K23" s="1"/>
    </row>
    <row r="24" spans="1:11" ht="19.5" customHeight="1" thickBot="1">
      <c r="A24" s="193"/>
      <c r="B24" s="639" t="s">
        <v>115</v>
      </c>
      <c r="C24" s="640"/>
      <c r="D24" s="640"/>
      <c r="E24" s="641"/>
      <c r="F24" s="642" t="s">
        <v>116</v>
      </c>
      <c r="G24" s="484"/>
      <c r="H24" s="484"/>
      <c r="I24" s="484"/>
      <c r="J24" s="475"/>
      <c r="K24" s="1"/>
    </row>
    <row r="25" spans="1:11" ht="22.5" customHeight="1">
      <c r="A25" s="193"/>
      <c r="B25" s="643" t="s">
        <v>207</v>
      </c>
      <c r="C25" s="644"/>
      <c r="D25" s="644"/>
      <c r="E25" s="645"/>
      <c r="F25" s="642" t="s">
        <v>117</v>
      </c>
      <c r="G25" s="646"/>
      <c r="H25" s="646"/>
      <c r="I25" s="646"/>
      <c r="J25" s="647"/>
      <c r="K25" s="1"/>
    </row>
    <row r="26" spans="1:11" ht="22.5" customHeight="1">
      <c r="A26" s="193"/>
      <c r="B26" s="643" t="s">
        <v>208</v>
      </c>
      <c r="C26" s="644"/>
      <c r="D26" s="644"/>
      <c r="E26" s="645"/>
      <c r="F26" s="652" t="s">
        <v>23</v>
      </c>
      <c r="G26" s="653"/>
      <c r="H26" s="653"/>
      <c r="I26" s="653"/>
      <c r="J26" s="654"/>
      <c r="K26" s="1"/>
    </row>
    <row r="27" spans="1:11" ht="22.5" customHeight="1">
      <c r="A27" s="193"/>
      <c r="B27" s="643" t="s">
        <v>209</v>
      </c>
      <c r="C27" s="644"/>
      <c r="D27" s="644"/>
      <c r="E27" s="645"/>
      <c r="F27" s="652" t="s">
        <v>118</v>
      </c>
      <c r="G27" s="653"/>
      <c r="H27" s="653"/>
      <c r="I27" s="653"/>
      <c r="J27" s="654"/>
      <c r="K27" s="1"/>
    </row>
    <row r="28" spans="1:10" ht="22.5" customHeight="1">
      <c r="A28" s="193"/>
      <c r="B28" s="649" t="s">
        <v>210</v>
      </c>
      <c r="C28" s="650"/>
      <c r="D28" s="650"/>
      <c r="E28" s="651"/>
      <c r="F28" s="652" t="s">
        <v>27</v>
      </c>
      <c r="G28" s="653"/>
      <c r="H28" s="653"/>
      <c r="I28" s="653"/>
      <c r="J28" s="654"/>
    </row>
    <row r="29" spans="1:10" ht="22.5" customHeight="1">
      <c r="A29" s="193"/>
      <c r="B29" s="643" t="s">
        <v>206</v>
      </c>
      <c r="C29" s="644"/>
      <c r="D29" s="644"/>
      <c r="E29" s="645"/>
      <c r="F29" s="652" t="s">
        <v>119</v>
      </c>
      <c r="G29" s="653"/>
      <c r="H29" s="653"/>
      <c r="I29" s="653"/>
      <c r="J29" s="654"/>
    </row>
    <row r="30" spans="1:10" ht="22.5" customHeight="1">
      <c r="A30" s="193"/>
      <c r="B30" s="648" t="s">
        <v>205</v>
      </c>
      <c r="C30" s="644"/>
      <c r="D30" s="644"/>
      <c r="E30" s="645"/>
      <c r="F30" s="652" t="s">
        <v>120</v>
      </c>
      <c r="G30" s="653"/>
      <c r="H30" s="653"/>
      <c r="I30" s="653"/>
      <c r="J30" s="654"/>
    </row>
    <row r="31" spans="1:10" ht="22.5" customHeight="1" thickBot="1">
      <c r="A31" s="193"/>
      <c r="B31" s="655"/>
      <c r="C31" s="656"/>
      <c r="D31" s="656"/>
      <c r="E31" s="657"/>
      <c r="F31" s="658" t="s">
        <v>62</v>
      </c>
      <c r="G31" s="659"/>
      <c r="H31" s="659"/>
      <c r="I31" s="659"/>
      <c r="J31" s="660"/>
    </row>
    <row r="32" spans="1:10" ht="13.5" customHeight="1">
      <c r="A32" s="194"/>
      <c r="B32" s="210" t="s">
        <v>63</v>
      </c>
      <c r="C32" s="195"/>
      <c r="D32" s="196"/>
      <c r="E32" s="196"/>
      <c r="F32" s="196"/>
      <c r="G32" s="196"/>
      <c r="H32" s="90"/>
      <c r="I32" s="90"/>
      <c r="J32" s="90"/>
    </row>
    <row r="33" spans="1:10" ht="13.5" customHeight="1">
      <c r="A33" s="197"/>
      <c r="B33" s="697" t="s">
        <v>211</v>
      </c>
      <c r="C33" s="700" t="s">
        <v>198</v>
      </c>
      <c r="D33" s="479"/>
      <c r="E33" s="479"/>
      <c r="F33" s="479"/>
      <c r="G33" s="479"/>
      <c r="H33" s="479"/>
      <c r="I33" s="479"/>
      <c r="J33" s="532"/>
    </row>
    <row r="34" spans="1:10" ht="13.5" customHeight="1">
      <c r="A34" s="197"/>
      <c r="B34" s="698"/>
      <c r="C34" s="700" t="s">
        <v>164</v>
      </c>
      <c r="D34" s="479"/>
      <c r="E34" s="479"/>
      <c r="F34" s="479"/>
      <c r="G34" s="479"/>
      <c r="H34" s="479"/>
      <c r="I34" s="479"/>
      <c r="J34" s="532"/>
    </row>
    <row r="35" spans="1:10" ht="13.5" customHeight="1">
      <c r="A35" s="197"/>
      <c r="B35" s="698"/>
      <c r="C35" s="368" t="s">
        <v>249</v>
      </c>
      <c r="D35" s="219"/>
      <c r="E35" s="371" t="s">
        <v>253</v>
      </c>
      <c r="F35" s="374"/>
      <c r="G35" s="219"/>
      <c r="H35" s="219"/>
      <c r="I35" s="369"/>
      <c r="J35" s="198"/>
    </row>
    <row r="36" spans="1:10" ht="13.5" customHeight="1">
      <c r="A36" s="197"/>
      <c r="B36" s="699"/>
      <c r="C36" s="373" t="s">
        <v>252</v>
      </c>
      <c r="D36" s="219"/>
      <c r="E36" s="372" t="s">
        <v>251</v>
      </c>
      <c r="F36" s="374"/>
      <c r="G36" s="219"/>
      <c r="H36" s="219"/>
      <c r="I36" s="369"/>
      <c r="J36" s="198"/>
    </row>
    <row r="37" spans="1:10" ht="13.5" customHeight="1">
      <c r="A37" s="199"/>
      <c r="B37" s="704" t="s">
        <v>123</v>
      </c>
      <c r="C37" s="469"/>
      <c r="D37" s="469"/>
      <c r="E37" s="469"/>
      <c r="F37" s="469"/>
      <c r="G37" s="469"/>
      <c r="H37" s="469"/>
      <c r="I37" s="132"/>
      <c r="J37" s="132"/>
    </row>
    <row r="38" spans="1:10" ht="13.5" customHeight="1">
      <c r="A38" s="200"/>
      <c r="B38" s="678" t="s">
        <v>38</v>
      </c>
      <c r="C38" s="469"/>
      <c r="D38" s="469"/>
      <c r="E38" s="469"/>
      <c r="F38" s="469"/>
      <c r="G38" s="469"/>
      <c r="H38" s="469"/>
      <c r="I38" s="469"/>
      <c r="J38" s="469"/>
    </row>
    <row r="39" ht="13.5" customHeight="1">
      <c r="C39" s="91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>
      <c r="C46" s="91"/>
    </row>
    <row r="47" ht="13.5" customHeight="1">
      <c r="C47" s="91"/>
    </row>
    <row r="48" ht="13.5" customHeight="1">
      <c r="C48" s="91"/>
    </row>
    <row r="49" ht="13.5" customHeight="1">
      <c r="C49" s="91"/>
    </row>
    <row r="50" ht="13.5" customHeight="1">
      <c r="C50" s="91"/>
    </row>
    <row r="51" ht="13.5" customHeight="1">
      <c r="C51" s="91"/>
    </row>
    <row r="52" ht="13.5" customHeight="1">
      <c r="C52" s="91"/>
    </row>
    <row r="53" ht="13.5" customHeight="1">
      <c r="C53" s="91"/>
    </row>
    <row r="54" ht="13.5" customHeight="1">
      <c r="C54" s="91"/>
    </row>
    <row r="55" ht="13.5" customHeight="1">
      <c r="C55" s="91"/>
    </row>
    <row r="56" ht="13.5" customHeight="1">
      <c r="C56" s="91"/>
    </row>
    <row r="57" ht="13.5" customHeight="1">
      <c r="C57" s="91"/>
    </row>
    <row r="58" ht="13.5" customHeight="1">
      <c r="C58" s="91"/>
    </row>
    <row r="59" ht="13.5" customHeight="1">
      <c r="C59" s="91"/>
    </row>
    <row r="60" ht="13.5" customHeight="1">
      <c r="C60" s="91"/>
    </row>
    <row r="61" ht="13.5" customHeight="1">
      <c r="C61" s="91"/>
    </row>
    <row r="62" ht="13.5" customHeight="1">
      <c r="C62" s="91"/>
    </row>
    <row r="63" ht="13.5" customHeight="1">
      <c r="C63" s="91"/>
    </row>
    <row r="64" ht="13.5" customHeight="1">
      <c r="C64" s="91"/>
    </row>
    <row r="65" ht="13.5" customHeight="1">
      <c r="C65" s="91"/>
    </row>
    <row r="66" ht="13.5" customHeight="1">
      <c r="C66" s="91"/>
    </row>
    <row r="67" ht="13.5" customHeight="1">
      <c r="C67" s="91"/>
    </row>
    <row r="68" ht="13.5" customHeight="1">
      <c r="C68" s="91"/>
    </row>
    <row r="69" ht="13.5" customHeight="1">
      <c r="C69" s="91"/>
    </row>
    <row r="70" ht="13.5" customHeight="1">
      <c r="C70" s="91"/>
    </row>
    <row r="71" ht="13.5" customHeight="1">
      <c r="C71" s="91"/>
    </row>
    <row r="72" ht="13.5" customHeight="1">
      <c r="C72" s="91"/>
    </row>
    <row r="73" ht="13.5" customHeight="1">
      <c r="C73" s="91"/>
    </row>
    <row r="74" ht="13.5" customHeight="1">
      <c r="C74" s="91"/>
    </row>
    <row r="75" ht="13.5" customHeight="1">
      <c r="C75" s="91"/>
    </row>
    <row r="76" ht="13.5" customHeight="1">
      <c r="C76" s="91"/>
    </row>
    <row r="77" ht="13.5" customHeight="1">
      <c r="C77" s="91"/>
    </row>
    <row r="78" ht="13.5" customHeight="1">
      <c r="C78" s="91"/>
    </row>
    <row r="79" ht="13.5" customHeight="1">
      <c r="C79" s="91"/>
    </row>
    <row r="80" ht="13.5" customHeight="1">
      <c r="C80" s="91"/>
    </row>
    <row r="81" ht="13.5" customHeight="1">
      <c r="C81" s="91"/>
    </row>
    <row r="82" ht="13.5" customHeight="1">
      <c r="C82" s="91"/>
    </row>
    <row r="83" ht="13.5" customHeight="1">
      <c r="C83" s="91"/>
    </row>
    <row r="84" ht="13.5" customHeight="1">
      <c r="C84" s="91"/>
    </row>
    <row r="85" ht="13.5" customHeight="1">
      <c r="C85" s="91"/>
    </row>
    <row r="86" ht="13.5" customHeight="1">
      <c r="C86" s="91"/>
    </row>
    <row r="87" ht="13.5" customHeight="1">
      <c r="C87" s="91"/>
    </row>
    <row r="88" ht="13.5" customHeight="1">
      <c r="C88" s="91"/>
    </row>
    <row r="89" ht="13.5" customHeight="1">
      <c r="C89" s="91"/>
    </row>
    <row r="90" ht="13.5" customHeight="1">
      <c r="C90" s="91"/>
    </row>
    <row r="91" ht="13.5" customHeight="1">
      <c r="C91" s="91"/>
    </row>
    <row r="92" ht="13.5" customHeight="1">
      <c r="C92" s="91"/>
    </row>
    <row r="93" ht="13.5" customHeight="1">
      <c r="C93" s="91"/>
    </row>
    <row r="94" ht="13.5" customHeight="1">
      <c r="C94" s="91"/>
    </row>
    <row r="95" ht="13.5" customHeight="1">
      <c r="C95" s="91"/>
    </row>
    <row r="96" ht="13.5" customHeight="1">
      <c r="C96" s="91"/>
    </row>
    <row r="97" ht="13.5" customHeight="1">
      <c r="C97" s="91"/>
    </row>
    <row r="98" ht="13.5" customHeight="1">
      <c r="C98" s="91"/>
    </row>
    <row r="99" ht="13.5" customHeight="1">
      <c r="C99" s="91"/>
    </row>
    <row r="100" ht="13.5" customHeight="1">
      <c r="C100" s="91"/>
    </row>
    <row r="101" ht="13.5" customHeight="1">
      <c r="C101" s="91"/>
    </row>
    <row r="102" ht="13.5" customHeight="1">
      <c r="C102" s="91"/>
    </row>
    <row r="103" ht="13.5" customHeight="1">
      <c r="C103" s="91"/>
    </row>
    <row r="104" ht="13.5" customHeight="1">
      <c r="C104" s="91"/>
    </row>
    <row r="105" ht="13.5" customHeight="1">
      <c r="C105" s="91"/>
    </row>
    <row r="106" ht="13.5" customHeight="1">
      <c r="C106" s="91"/>
    </row>
    <row r="107" ht="13.5" customHeight="1">
      <c r="C107" s="91"/>
    </row>
    <row r="108" ht="13.5" customHeight="1">
      <c r="C108" s="91"/>
    </row>
    <row r="109" ht="13.5" customHeight="1">
      <c r="C109" s="91"/>
    </row>
    <row r="110" ht="13.5" customHeight="1">
      <c r="C110" s="91"/>
    </row>
    <row r="111" ht="13.5" customHeight="1">
      <c r="C111" s="91"/>
    </row>
    <row r="112" ht="13.5" customHeight="1">
      <c r="C112" s="91"/>
    </row>
    <row r="113" ht="13.5" customHeight="1">
      <c r="C113" s="91"/>
    </row>
    <row r="114" ht="13.5" customHeight="1">
      <c r="C114" s="91"/>
    </row>
    <row r="115" ht="13.5" customHeight="1">
      <c r="C115" s="91"/>
    </row>
    <row r="116" ht="13.5" customHeight="1">
      <c r="C116" s="91"/>
    </row>
    <row r="117" ht="13.5" customHeight="1">
      <c r="C117" s="91"/>
    </row>
    <row r="118" ht="13.5" customHeight="1">
      <c r="C118" s="91"/>
    </row>
    <row r="119" ht="13.5" customHeight="1">
      <c r="C119" s="91"/>
    </row>
    <row r="120" ht="13.5" customHeight="1">
      <c r="C120" s="91"/>
    </row>
    <row r="121" ht="13.5" customHeight="1">
      <c r="C121" s="91"/>
    </row>
    <row r="122" ht="13.5" customHeight="1">
      <c r="C122" s="91"/>
    </row>
    <row r="123" ht="13.5" customHeight="1">
      <c r="C123" s="91"/>
    </row>
    <row r="124" ht="13.5" customHeight="1">
      <c r="C124" s="91"/>
    </row>
    <row r="125" ht="13.5" customHeight="1">
      <c r="C125" s="91"/>
    </row>
    <row r="126" ht="13.5" customHeight="1">
      <c r="C126" s="91"/>
    </row>
    <row r="127" ht="13.5" customHeight="1">
      <c r="C127" s="91"/>
    </row>
    <row r="128" ht="13.5" customHeight="1">
      <c r="C128" s="91"/>
    </row>
    <row r="129" ht="13.5" customHeight="1">
      <c r="C129" s="91"/>
    </row>
    <row r="130" ht="13.5" customHeight="1">
      <c r="C130" s="91"/>
    </row>
    <row r="131" ht="13.5" customHeight="1">
      <c r="C131" s="91"/>
    </row>
    <row r="132" ht="13.5" customHeight="1">
      <c r="C132" s="91"/>
    </row>
    <row r="133" ht="13.5" customHeight="1">
      <c r="C133" s="91"/>
    </row>
    <row r="134" ht="13.5" customHeight="1">
      <c r="C134" s="91"/>
    </row>
    <row r="135" ht="13.5" customHeight="1">
      <c r="C135" s="91"/>
    </row>
    <row r="136" ht="13.5" customHeight="1">
      <c r="C136" s="91"/>
    </row>
    <row r="137" ht="13.5" customHeight="1">
      <c r="C137" s="91"/>
    </row>
    <row r="138" ht="13.5" customHeight="1">
      <c r="C138" s="91"/>
    </row>
    <row r="139" ht="13.5" customHeight="1">
      <c r="C139" s="91"/>
    </row>
    <row r="140" ht="13.5" customHeight="1">
      <c r="C140" s="91"/>
    </row>
    <row r="141" ht="13.5" customHeight="1">
      <c r="C141" s="91"/>
    </row>
    <row r="142" ht="13.5" customHeight="1">
      <c r="C142" s="91"/>
    </row>
    <row r="143" ht="13.5" customHeight="1">
      <c r="C143" s="91"/>
    </row>
    <row r="144" ht="13.5" customHeight="1">
      <c r="C144" s="91"/>
    </row>
    <row r="145" ht="13.5" customHeight="1">
      <c r="C145" s="91"/>
    </row>
    <row r="146" ht="13.5" customHeight="1">
      <c r="C146" s="91"/>
    </row>
    <row r="147" ht="13.5" customHeight="1">
      <c r="C147" s="91"/>
    </row>
    <row r="148" ht="13.5" customHeight="1">
      <c r="C148" s="91"/>
    </row>
    <row r="149" ht="13.5" customHeight="1">
      <c r="C149" s="91"/>
    </row>
    <row r="150" ht="13.5" customHeight="1">
      <c r="C150" s="91"/>
    </row>
    <row r="151" ht="13.5" customHeight="1">
      <c r="C151" s="91"/>
    </row>
    <row r="152" ht="13.5" customHeight="1">
      <c r="C152" s="91"/>
    </row>
    <row r="153" ht="13.5" customHeight="1">
      <c r="C153" s="91"/>
    </row>
    <row r="154" ht="13.5" customHeight="1">
      <c r="C154" s="91"/>
    </row>
    <row r="155" ht="13.5" customHeight="1">
      <c r="C155" s="91"/>
    </row>
    <row r="156" ht="13.5" customHeight="1">
      <c r="C156" s="91"/>
    </row>
    <row r="157" ht="13.5" customHeight="1">
      <c r="C157" s="91"/>
    </row>
    <row r="158" ht="13.5" customHeight="1">
      <c r="C158" s="91"/>
    </row>
    <row r="159" ht="13.5" customHeight="1">
      <c r="C159" s="91"/>
    </row>
    <row r="160" ht="13.5" customHeight="1">
      <c r="C160" s="91"/>
    </row>
    <row r="161" ht="13.5" customHeight="1">
      <c r="C161" s="91"/>
    </row>
    <row r="162" ht="13.5" customHeight="1">
      <c r="C162" s="91"/>
    </row>
    <row r="163" ht="13.5" customHeight="1">
      <c r="C163" s="91"/>
    </row>
    <row r="164" ht="13.5" customHeight="1">
      <c r="C164" s="91"/>
    </row>
    <row r="165" ht="13.5" customHeight="1">
      <c r="C165" s="91"/>
    </row>
    <row r="166" ht="13.5" customHeight="1">
      <c r="C166" s="91"/>
    </row>
    <row r="167" ht="13.5" customHeight="1">
      <c r="C167" s="91"/>
    </row>
    <row r="168" ht="13.5" customHeight="1">
      <c r="C168" s="91"/>
    </row>
    <row r="169" ht="13.5" customHeight="1">
      <c r="C169" s="91"/>
    </row>
    <row r="170" ht="13.5" customHeight="1">
      <c r="C170" s="91"/>
    </row>
    <row r="171" ht="13.5" customHeight="1">
      <c r="C171" s="91"/>
    </row>
    <row r="172" ht="13.5" customHeight="1">
      <c r="C172" s="91"/>
    </row>
    <row r="173" ht="13.5" customHeight="1">
      <c r="C173" s="91"/>
    </row>
    <row r="174" ht="13.5" customHeight="1">
      <c r="C174" s="91"/>
    </row>
    <row r="175" ht="13.5" customHeight="1">
      <c r="C175" s="91"/>
    </row>
    <row r="176" ht="13.5" customHeight="1">
      <c r="C176" s="91"/>
    </row>
    <row r="177" ht="13.5" customHeight="1">
      <c r="C177" s="91"/>
    </row>
    <row r="178" ht="13.5" customHeight="1">
      <c r="C178" s="91"/>
    </row>
    <row r="179" ht="13.5" customHeight="1">
      <c r="C179" s="91"/>
    </row>
    <row r="180" ht="13.5" customHeight="1">
      <c r="C180" s="91"/>
    </row>
    <row r="181" ht="13.5" customHeight="1">
      <c r="C181" s="91"/>
    </row>
    <row r="182" ht="13.5" customHeight="1">
      <c r="C182" s="91"/>
    </row>
    <row r="183" ht="13.5" customHeight="1">
      <c r="C183" s="91"/>
    </row>
    <row r="184" ht="13.5" customHeight="1">
      <c r="C184" s="91"/>
    </row>
    <row r="185" ht="13.5" customHeight="1">
      <c r="C185" s="91"/>
    </row>
    <row r="186" ht="13.5" customHeight="1">
      <c r="C186" s="91"/>
    </row>
    <row r="187" ht="13.5" customHeight="1">
      <c r="C187" s="91"/>
    </row>
    <row r="188" ht="13.5" customHeight="1">
      <c r="C188" s="91"/>
    </row>
    <row r="189" ht="13.5" customHeight="1">
      <c r="C189" s="91"/>
    </row>
    <row r="190" ht="13.5" customHeight="1">
      <c r="C190" s="91"/>
    </row>
    <row r="191" ht="13.5" customHeight="1">
      <c r="C191" s="91"/>
    </row>
    <row r="192" ht="13.5" customHeight="1">
      <c r="C192" s="91"/>
    </row>
    <row r="193" ht="13.5" customHeight="1">
      <c r="C193" s="91"/>
    </row>
    <row r="194" ht="13.5" customHeight="1">
      <c r="C194" s="91"/>
    </row>
    <row r="195" ht="13.5" customHeight="1">
      <c r="C195" s="91"/>
    </row>
    <row r="196" ht="13.5" customHeight="1">
      <c r="C196" s="91"/>
    </row>
    <row r="197" ht="13.5" customHeight="1">
      <c r="C197" s="91"/>
    </row>
    <row r="198" ht="13.5" customHeight="1">
      <c r="C198" s="91"/>
    </row>
    <row r="199" ht="13.5" customHeight="1">
      <c r="C199" s="91"/>
    </row>
    <row r="200" ht="13.5" customHeight="1">
      <c r="C200" s="91"/>
    </row>
    <row r="201" ht="13.5" customHeight="1">
      <c r="C201" s="91"/>
    </row>
    <row r="202" ht="13.5" customHeight="1">
      <c r="C202" s="91"/>
    </row>
    <row r="203" ht="13.5" customHeight="1">
      <c r="C203" s="91"/>
    </row>
    <row r="204" ht="13.5" customHeight="1">
      <c r="C204" s="91"/>
    </row>
    <row r="205" ht="13.5" customHeight="1">
      <c r="C205" s="91"/>
    </row>
    <row r="206" ht="13.5" customHeight="1">
      <c r="C206" s="91"/>
    </row>
    <row r="207" ht="13.5" customHeight="1">
      <c r="C207" s="91"/>
    </row>
    <row r="208" ht="13.5" customHeight="1">
      <c r="C208" s="91"/>
    </row>
    <row r="209" ht="13.5" customHeight="1">
      <c r="C209" s="91"/>
    </row>
    <row r="210" ht="13.5" customHeight="1">
      <c r="C210" s="91"/>
    </row>
    <row r="211" ht="13.5" customHeight="1">
      <c r="C211" s="91"/>
    </row>
    <row r="212" ht="13.5" customHeight="1">
      <c r="C212" s="91"/>
    </row>
    <row r="213" ht="13.5" customHeight="1">
      <c r="C213" s="91"/>
    </row>
    <row r="214" ht="13.5" customHeight="1">
      <c r="C214" s="91"/>
    </row>
    <row r="215" ht="13.5" customHeight="1">
      <c r="C215" s="91"/>
    </row>
    <row r="216" ht="13.5" customHeight="1">
      <c r="C216" s="91"/>
    </row>
    <row r="217" ht="13.5" customHeight="1">
      <c r="C217" s="91"/>
    </row>
    <row r="218" ht="13.5" customHeight="1">
      <c r="C218" s="91"/>
    </row>
    <row r="219" ht="13.5" customHeight="1">
      <c r="C219" s="91"/>
    </row>
    <row r="220" ht="13.5" customHeight="1">
      <c r="C220" s="91"/>
    </row>
    <row r="221" ht="13.5" customHeight="1">
      <c r="C221" s="91"/>
    </row>
    <row r="222" ht="13.5" customHeight="1">
      <c r="C222" s="91"/>
    </row>
    <row r="223" ht="13.5" customHeight="1">
      <c r="C223" s="91"/>
    </row>
    <row r="224" ht="13.5" customHeight="1">
      <c r="C224" s="91"/>
    </row>
    <row r="225" ht="13.5" customHeight="1">
      <c r="C225" s="91"/>
    </row>
    <row r="226" ht="13.5" customHeight="1">
      <c r="C226" s="91"/>
    </row>
    <row r="227" ht="13.5" customHeight="1">
      <c r="C227" s="91"/>
    </row>
    <row r="228" ht="13.5" customHeight="1">
      <c r="C228" s="91"/>
    </row>
    <row r="229" ht="13.5" customHeight="1">
      <c r="C229" s="91"/>
    </row>
    <row r="230" ht="13.5" customHeight="1">
      <c r="C230" s="91"/>
    </row>
    <row r="231" ht="13.5" customHeight="1">
      <c r="C231" s="91"/>
    </row>
    <row r="232" ht="13.5" customHeight="1">
      <c r="C232" s="91"/>
    </row>
    <row r="233" ht="13.5" customHeight="1">
      <c r="C233" s="91"/>
    </row>
    <row r="234" ht="13.5" customHeight="1">
      <c r="C234" s="91"/>
    </row>
    <row r="235" ht="13.5" customHeight="1">
      <c r="C235" s="91"/>
    </row>
    <row r="236" ht="13.5" customHeight="1">
      <c r="C236" s="91"/>
    </row>
    <row r="237" ht="13.5" customHeight="1">
      <c r="C237" s="91"/>
    </row>
    <row r="238" ht="13.5" customHeight="1">
      <c r="C238" s="91"/>
    </row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sheetProtection/>
  <mergeCells count="25">
    <mergeCell ref="B38:J38"/>
    <mergeCell ref="B31:E31"/>
    <mergeCell ref="F31:J31"/>
    <mergeCell ref="B33:B36"/>
    <mergeCell ref="C33:J33"/>
    <mergeCell ref="C34:J34"/>
    <mergeCell ref="B37:H37"/>
    <mergeCell ref="B28:E28"/>
    <mergeCell ref="F28:J28"/>
    <mergeCell ref="B29:E29"/>
    <mergeCell ref="F29:J29"/>
    <mergeCell ref="B30:E30"/>
    <mergeCell ref="F30:J30"/>
    <mergeCell ref="B25:E25"/>
    <mergeCell ref="F25:J25"/>
    <mergeCell ref="B26:E26"/>
    <mergeCell ref="F26:J26"/>
    <mergeCell ref="B27:E27"/>
    <mergeCell ref="F27:J27"/>
    <mergeCell ref="B3:J3"/>
    <mergeCell ref="B4:J4"/>
    <mergeCell ref="H6:I6"/>
    <mergeCell ref="H17:I17"/>
    <mergeCell ref="B24:E24"/>
    <mergeCell ref="F24:J24"/>
  </mergeCells>
  <hyperlinks>
    <hyperlink ref="E35" r:id="rId1" display="tanida@cosmotransline.co.jp 担当:谷田"/>
  </hyperlinks>
  <printOptions/>
  <pageMargins left="0.7086614173228347" right="0.5118110236220472" top="0.7480314960629921" bottom="0.7480314960629921" header="0" footer="0"/>
  <pageSetup horizontalDpi="600" verticalDpi="600" orientation="portrait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99FF"/>
  </sheetPr>
  <dimension ref="A1:O241"/>
  <sheetViews>
    <sheetView zoomScalePageLayoutView="0" workbookViewId="0" topLeftCell="A1">
      <selection activeCell="A3" sqref="A3"/>
    </sheetView>
  </sheetViews>
  <sheetFormatPr defaultColWidth="12.625" defaultRowHeight="15" customHeight="1"/>
  <cols>
    <col min="1" max="1" width="19.25390625" style="0" customWidth="1"/>
    <col min="2" max="2" width="8.00390625" style="0" customWidth="1"/>
    <col min="3" max="3" width="15.25390625" style="0" customWidth="1"/>
    <col min="4" max="5" width="11.875" style="0" customWidth="1"/>
    <col min="6" max="6" width="10.875" style="0" customWidth="1"/>
    <col min="7" max="8" width="11.25390625" style="0" customWidth="1"/>
    <col min="9" max="9" width="12.625" style="0" customWidth="1"/>
    <col min="10" max="10" width="12.00390625" style="0" customWidth="1"/>
    <col min="11" max="11" width="11.75390625" style="0" customWidth="1"/>
    <col min="12" max="13" width="11.25390625" style="0" customWidth="1"/>
    <col min="14" max="15" width="13.125" style="0" customWidth="1"/>
    <col min="16" max="26" width="8.00390625" style="0" customWidth="1"/>
  </cols>
  <sheetData>
    <row r="1" spans="1:15" ht="66.75" customHeight="1">
      <c r="A1" s="1"/>
      <c r="B1" s="24" t="s">
        <v>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5" ht="21.75" customHeight="1">
      <c r="B2" s="507" t="s">
        <v>39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25"/>
    </row>
    <row r="3" spans="1:15" ht="23.25" customHeight="1">
      <c r="A3" s="26"/>
      <c r="B3" s="508" t="s">
        <v>3</v>
      </c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25"/>
    </row>
    <row r="4" spans="1:15" ht="3.75" customHeigh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  <c r="N4" s="30"/>
      <c r="O4" s="25"/>
    </row>
    <row r="5" spans="1:15" ht="21.75" customHeight="1">
      <c r="A5" s="509" t="s">
        <v>40</v>
      </c>
      <c r="B5" s="510"/>
      <c r="C5" s="510"/>
      <c r="D5" s="510"/>
      <c r="E5" s="510"/>
      <c r="F5" s="511"/>
      <c r="G5" s="515" t="s">
        <v>5</v>
      </c>
      <c r="H5" s="496"/>
      <c r="I5" s="496"/>
      <c r="J5" s="496"/>
      <c r="K5" s="496"/>
      <c r="L5" s="496"/>
      <c r="M5" s="497"/>
      <c r="N5" s="31"/>
      <c r="O5" s="25"/>
    </row>
    <row r="6" spans="1:15" ht="21.75" customHeight="1">
      <c r="A6" s="512"/>
      <c r="B6" s="513"/>
      <c r="C6" s="513"/>
      <c r="D6" s="513"/>
      <c r="E6" s="513"/>
      <c r="F6" s="514"/>
      <c r="G6" s="300">
        <v>13</v>
      </c>
      <c r="H6" s="300">
        <v>23</v>
      </c>
      <c r="I6" s="300">
        <v>17</v>
      </c>
      <c r="J6" s="300">
        <v>22</v>
      </c>
      <c r="K6" s="300">
        <v>22</v>
      </c>
      <c r="L6" s="300">
        <v>22</v>
      </c>
      <c r="M6" s="300">
        <v>29</v>
      </c>
      <c r="N6" s="32"/>
      <c r="O6" s="25"/>
    </row>
    <row r="7" spans="1:15" ht="33.75" customHeight="1">
      <c r="A7" s="342" t="s">
        <v>7</v>
      </c>
      <c r="B7" s="344" t="s">
        <v>8</v>
      </c>
      <c r="C7" s="343" t="s">
        <v>9</v>
      </c>
      <c r="D7" s="343" t="s">
        <v>10</v>
      </c>
      <c r="E7" s="343" t="s">
        <v>11</v>
      </c>
      <c r="F7" s="345" t="s">
        <v>12</v>
      </c>
      <c r="G7" s="341" t="s">
        <v>41</v>
      </c>
      <c r="H7" s="341" t="s">
        <v>42</v>
      </c>
      <c r="I7" s="346" t="s">
        <v>43</v>
      </c>
      <c r="J7" s="342" t="s">
        <v>44</v>
      </c>
      <c r="K7" s="342" t="s">
        <v>45</v>
      </c>
      <c r="L7" s="343" t="s">
        <v>46</v>
      </c>
      <c r="M7" s="342" t="s">
        <v>47</v>
      </c>
      <c r="N7" s="33"/>
      <c r="O7" s="25"/>
    </row>
    <row r="8" spans="1:15" s="451" customFormat="1" ht="22.5" customHeight="1">
      <c r="A8" s="428" t="s">
        <v>360</v>
      </c>
      <c r="B8" s="379" t="s">
        <v>361</v>
      </c>
      <c r="C8" s="380" t="s">
        <v>352</v>
      </c>
      <c r="D8" s="381">
        <v>44816</v>
      </c>
      <c r="E8" s="381">
        <v>44813</v>
      </c>
      <c r="F8" s="381">
        <v>44825</v>
      </c>
      <c r="G8" s="381">
        <f>F8+13</f>
        <v>44838</v>
      </c>
      <c r="H8" s="381">
        <f>F8+23</f>
        <v>44848</v>
      </c>
      <c r="I8" s="381">
        <f>F8+17</f>
        <v>44842</v>
      </c>
      <c r="J8" s="381">
        <f>F8+22</f>
        <v>44847</v>
      </c>
      <c r="K8" s="381">
        <f>F8+22</f>
        <v>44847</v>
      </c>
      <c r="L8" s="381">
        <f>F8+22</f>
        <v>44847</v>
      </c>
      <c r="M8" s="381">
        <f>F8+29</f>
        <v>44854</v>
      </c>
      <c r="N8" s="205"/>
      <c r="O8" s="206"/>
    </row>
    <row r="9" spans="1:15" s="451" customFormat="1" ht="22.5" customHeight="1">
      <c r="A9" s="428" t="s">
        <v>296</v>
      </c>
      <c r="B9" s="379"/>
      <c r="C9" s="380" t="s">
        <v>354</v>
      </c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205"/>
      <c r="O9" s="206"/>
    </row>
    <row r="10" spans="1:15" s="460" customFormat="1" ht="22.5" customHeight="1">
      <c r="A10" s="428" t="s">
        <v>364</v>
      </c>
      <c r="B10" s="379" t="s">
        <v>365</v>
      </c>
      <c r="C10" s="380" t="s">
        <v>356</v>
      </c>
      <c r="D10" s="381">
        <v>44830</v>
      </c>
      <c r="E10" s="381">
        <v>44826</v>
      </c>
      <c r="F10" s="381">
        <v>44839</v>
      </c>
      <c r="G10" s="381">
        <f>F10+13</f>
        <v>44852</v>
      </c>
      <c r="H10" s="381">
        <f>F10+23</f>
        <v>44862</v>
      </c>
      <c r="I10" s="381">
        <f>F10+17</f>
        <v>44856</v>
      </c>
      <c r="J10" s="381">
        <f>F10+22</f>
        <v>44861</v>
      </c>
      <c r="K10" s="381">
        <f>F10+22</f>
        <v>44861</v>
      </c>
      <c r="L10" s="381">
        <f>F10+22</f>
        <v>44861</v>
      </c>
      <c r="M10" s="381">
        <f>F10+29</f>
        <v>44868</v>
      </c>
      <c r="N10" s="205"/>
      <c r="O10" s="206"/>
    </row>
    <row r="11" spans="1:15" s="460" customFormat="1" ht="22.5" customHeight="1">
      <c r="A11" s="428" t="s">
        <v>293</v>
      </c>
      <c r="B11" s="379" t="s">
        <v>446</v>
      </c>
      <c r="C11" s="380" t="s">
        <v>431</v>
      </c>
      <c r="D11" s="383">
        <v>44837</v>
      </c>
      <c r="E11" s="383">
        <v>44834</v>
      </c>
      <c r="F11" s="383">
        <v>44846</v>
      </c>
      <c r="G11" s="381">
        <f>F11+13</f>
        <v>44859</v>
      </c>
      <c r="H11" s="381">
        <f>F11+23</f>
        <v>44869</v>
      </c>
      <c r="I11" s="381">
        <f>F11+17</f>
        <v>44863</v>
      </c>
      <c r="J11" s="381">
        <f>F11+22</f>
        <v>44868</v>
      </c>
      <c r="K11" s="381">
        <f>F11+22</f>
        <v>44868</v>
      </c>
      <c r="L11" s="381">
        <f>F11+22</f>
        <v>44868</v>
      </c>
      <c r="M11" s="381">
        <f>F11+29</f>
        <v>44875</v>
      </c>
      <c r="N11" s="205"/>
      <c r="O11" s="206"/>
    </row>
    <row r="12" spans="1:15" s="460" customFormat="1" ht="22.5" customHeight="1">
      <c r="A12" s="428" t="s">
        <v>449</v>
      </c>
      <c r="B12" s="379"/>
      <c r="C12" s="380" t="s">
        <v>434</v>
      </c>
      <c r="D12" s="383"/>
      <c r="E12" s="383"/>
      <c r="F12" s="383"/>
      <c r="G12" s="381"/>
      <c r="H12" s="381"/>
      <c r="I12" s="381"/>
      <c r="J12" s="381"/>
      <c r="K12" s="381"/>
      <c r="L12" s="381"/>
      <c r="M12" s="381"/>
      <c r="N12" s="205"/>
      <c r="O12" s="206"/>
    </row>
    <row r="13" spans="1:15" s="460" customFormat="1" ht="22.5" customHeight="1">
      <c r="A13" s="428" t="s">
        <v>362</v>
      </c>
      <c r="B13" s="379" t="s">
        <v>447</v>
      </c>
      <c r="C13" s="380" t="s">
        <v>437</v>
      </c>
      <c r="D13" s="383">
        <v>44851</v>
      </c>
      <c r="E13" s="383">
        <v>44848</v>
      </c>
      <c r="F13" s="383">
        <v>44860</v>
      </c>
      <c r="G13" s="381">
        <f>F13+13</f>
        <v>44873</v>
      </c>
      <c r="H13" s="381">
        <f>F13+23</f>
        <v>44883</v>
      </c>
      <c r="I13" s="381">
        <f>F13+17</f>
        <v>44877</v>
      </c>
      <c r="J13" s="381">
        <f>F13+22</f>
        <v>44882</v>
      </c>
      <c r="K13" s="381">
        <f>F13+22</f>
        <v>44882</v>
      </c>
      <c r="L13" s="381">
        <f>F13+22</f>
        <v>44882</v>
      </c>
      <c r="M13" s="381">
        <f>F13+29</f>
        <v>44889</v>
      </c>
      <c r="N13" s="205"/>
      <c r="O13" s="206"/>
    </row>
    <row r="14" spans="1:15" s="460" customFormat="1" ht="22.5" customHeight="1">
      <c r="A14" s="428" t="s">
        <v>364</v>
      </c>
      <c r="B14" s="379" t="s">
        <v>448</v>
      </c>
      <c r="C14" s="380" t="s">
        <v>440</v>
      </c>
      <c r="D14" s="383">
        <v>44858</v>
      </c>
      <c r="E14" s="383">
        <v>44855</v>
      </c>
      <c r="F14" s="383">
        <v>44867</v>
      </c>
      <c r="G14" s="381">
        <f>F14+13</f>
        <v>44880</v>
      </c>
      <c r="H14" s="381">
        <f>F14+23</f>
        <v>44890</v>
      </c>
      <c r="I14" s="381">
        <f>F14+17</f>
        <v>44884</v>
      </c>
      <c r="J14" s="381">
        <f>F14+22</f>
        <v>44889</v>
      </c>
      <c r="K14" s="381">
        <f>F14+22</f>
        <v>44889</v>
      </c>
      <c r="L14" s="381">
        <f>F14+22</f>
        <v>44889</v>
      </c>
      <c r="M14" s="381">
        <f>F14+29</f>
        <v>44896</v>
      </c>
      <c r="N14" s="205"/>
      <c r="O14" s="206"/>
    </row>
    <row r="15" spans="1:15" s="401" customFormat="1" ht="22.5" customHeight="1">
      <c r="A15" s="428" t="s">
        <v>293</v>
      </c>
      <c r="B15" s="379" t="s">
        <v>450</v>
      </c>
      <c r="C15" s="380" t="s">
        <v>443</v>
      </c>
      <c r="D15" s="383">
        <v>44865</v>
      </c>
      <c r="E15" s="383">
        <v>44862</v>
      </c>
      <c r="F15" s="383">
        <v>44874</v>
      </c>
      <c r="G15" s="381">
        <f>F15+13</f>
        <v>44887</v>
      </c>
      <c r="H15" s="381">
        <f>F15+23</f>
        <v>44897</v>
      </c>
      <c r="I15" s="381">
        <f>F15+17</f>
        <v>44891</v>
      </c>
      <c r="J15" s="381">
        <f>F15+22</f>
        <v>44896</v>
      </c>
      <c r="K15" s="381">
        <f>F15+22</f>
        <v>44896</v>
      </c>
      <c r="L15" s="381">
        <f>F15+22</f>
        <v>44896</v>
      </c>
      <c r="M15" s="381">
        <f>F15+29</f>
        <v>44903</v>
      </c>
      <c r="N15" s="205"/>
      <c r="O15" s="206"/>
    </row>
    <row r="16" spans="1:15" ht="21.75" customHeight="1">
      <c r="A16" s="516" t="s">
        <v>526</v>
      </c>
      <c r="B16" s="517"/>
      <c r="C16" s="517"/>
      <c r="D16" s="517"/>
      <c r="E16" s="517"/>
      <c r="F16" s="518"/>
      <c r="G16" s="515" t="s">
        <v>5</v>
      </c>
      <c r="H16" s="496"/>
      <c r="I16" s="496"/>
      <c r="J16" s="496"/>
      <c r="K16" s="496"/>
      <c r="L16" s="496"/>
      <c r="M16" s="497"/>
      <c r="N16" s="28"/>
      <c r="O16" s="28"/>
    </row>
    <row r="17" spans="1:14" ht="21.75" customHeight="1">
      <c r="A17" s="519"/>
      <c r="B17" s="520"/>
      <c r="C17" s="520"/>
      <c r="D17" s="520"/>
      <c r="E17" s="520"/>
      <c r="F17" s="521"/>
      <c r="G17" s="300">
        <v>27</v>
      </c>
      <c r="H17" s="300">
        <v>29</v>
      </c>
      <c r="I17" s="300">
        <v>28</v>
      </c>
      <c r="J17" s="300">
        <v>32</v>
      </c>
      <c r="K17" s="300">
        <v>28</v>
      </c>
      <c r="L17" s="300">
        <v>32</v>
      </c>
      <c r="M17" s="300">
        <v>29</v>
      </c>
      <c r="N17" s="32"/>
    </row>
    <row r="18" spans="1:15" ht="33.75" customHeight="1">
      <c r="A18" s="347" t="s">
        <v>7</v>
      </c>
      <c r="B18" s="348" t="s">
        <v>8</v>
      </c>
      <c r="C18" s="339" t="s">
        <v>9</v>
      </c>
      <c r="D18" s="339" t="s">
        <v>10</v>
      </c>
      <c r="E18" s="339" t="s">
        <v>11</v>
      </c>
      <c r="F18" s="340" t="s">
        <v>12</v>
      </c>
      <c r="G18" s="339" t="s">
        <v>48</v>
      </c>
      <c r="H18" s="339" t="s">
        <v>49</v>
      </c>
      <c r="I18" s="349" t="s">
        <v>50</v>
      </c>
      <c r="J18" s="339" t="s">
        <v>51</v>
      </c>
      <c r="K18" s="339" t="s">
        <v>52</v>
      </c>
      <c r="L18" s="339" t="s">
        <v>53</v>
      </c>
      <c r="M18" s="339" t="s">
        <v>54</v>
      </c>
      <c r="N18" s="34"/>
      <c r="O18" s="34"/>
    </row>
    <row r="19" spans="1:15" s="451" customFormat="1" ht="22.5" customHeight="1">
      <c r="A19" s="428" t="s">
        <v>360</v>
      </c>
      <c r="B19" s="379" t="s">
        <v>361</v>
      </c>
      <c r="C19" s="380" t="s">
        <v>352</v>
      </c>
      <c r="D19" s="381">
        <v>44816</v>
      </c>
      <c r="E19" s="381">
        <v>44813</v>
      </c>
      <c r="F19" s="381">
        <v>44825</v>
      </c>
      <c r="G19" s="381">
        <f>F19+27</f>
        <v>44852</v>
      </c>
      <c r="H19" s="381">
        <f>F19+29</f>
        <v>44854</v>
      </c>
      <c r="I19" s="381">
        <f>F19+28</f>
        <v>44853</v>
      </c>
      <c r="J19" s="381">
        <f>F19+32</f>
        <v>44857</v>
      </c>
      <c r="K19" s="381">
        <f>F19+28</f>
        <v>44853</v>
      </c>
      <c r="L19" s="381">
        <f>F19+32</f>
        <v>44857</v>
      </c>
      <c r="M19" s="381">
        <f>F19+29</f>
        <v>44854</v>
      </c>
      <c r="N19" s="206"/>
      <c r="O19" s="206"/>
    </row>
    <row r="20" spans="1:15" s="451" customFormat="1" ht="22.5" customHeight="1">
      <c r="A20" s="428" t="s">
        <v>296</v>
      </c>
      <c r="B20" s="379"/>
      <c r="C20" s="380" t="s">
        <v>354</v>
      </c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206"/>
      <c r="O20" s="206"/>
    </row>
    <row r="21" spans="1:15" s="460" customFormat="1" ht="22.5" customHeight="1">
      <c r="A21" s="428" t="s">
        <v>364</v>
      </c>
      <c r="B21" s="379" t="s">
        <v>365</v>
      </c>
      <c r="C21" s="380" t="s">
        <v>356</v>
      </c>
      <c r="D21" s="381">
        <v>44830</v>
      </c>
      <c r="E21" s="381">
        <v>44826</v>
      </c>
      <c r="F21" s="381">
        <v>44839</v>
      </c>
      <c r="G21" s="381">
        <f>F21+27</f>
        <v>44866</v>
      </c>
      <c r="H21" s="381">
        <f>F21+29</f>
        <v>44868</v>
      </c>
      <c r="I21" s="381">
        <f>F21+28</f>
        <v>44867</v>
      </c>
      <c r="J21" s="381">
        <f>F21+32</f>
        <v>44871</v>
      </c>
      <c r="K21" s="381">
        <f>F21+28</f>
        <v>44867</v>
      </c>
      <c r="L21" s="381">
        <f>F21+32</f>
        <v>44871</v>
      </c>
      <c r="M21" s="381">
        <f>F21+29</f>
        <v>44868</v>
      </c>
      <c r="N21" s="206"/>
      <c r="O21" s="206"/>
    </row>
    <row r="22" spans="1:15" s="460" customFormat="1" ht="22.5" customHeight="1">
      <c r="A22" s="428" t="s">
        <v>293</v>
      </c>
      <c r="B22" s="379" t="s">
        <v>446</v>
      </c>
      <c r="C22" s="380" t="s">
        <v>431</v>
      </c>
      <c r="D22" s="383">
        <v>44837</v>
      </c>
      <c r="E22" s="383">
        <v>44834</v>
      </c>
      <c r="F22" s="383">
        <v>44846</v>
      </c>
      <c r="G22" s="381">
        <f>F22+27</f>
        <v>44873</v>
      </c>
      <c r="H22" s="381">
        <f>F22+29</f>
        <v>44875</v>
      </c>
      <c r="I22" s="381">
        <f>F22+28</f>
        <v>44874</v>
      </c>
      <c r="J22" s="381">
        <f>F22+32</f>
        <v>44878</v>
      </c>
      <c r="K22" s="381">
        <f>F22+28</f>
        <v>44874</v>
      </c>
      <c r="L22" s="381">
        <f>F22+32</f>
        <v>44878</v>
      </c>
      <c r="M22" s="381">
        <f>F22+29</f>
        <v>44875</v>
      </c>
      <c r="N22" s="206"/>
      <c r="O22" s="206"/>
    </row>
    <row r="23" spans="1:15" s="460" customFormat="1" ht="22.5" customHeight="1">
      <c r="A23" s="428" t="s">
        <v>449</v>
      </c>
      <c r="B23" s="379"/>
      <c r="C23" s="380" t="s">
        <v>434</v>
      </c>
      <c r="D23" s="383"/>
      <c r="E23" s="383"/>
      <c r="F23" s="383"/>
      <c r="G23" s="381"/>
      <c r="H23" s="381"/>
      <c r="I23" s="381"/>
      <c r="J23" s="381"/>
      <c r="K23" s="381"/>
      <c r="L23" s="381"/>
      <c r="M23" s="381"/>
      <c r="N23" s="206"/>
      <c r="O23" s="206"/>
    </row>
    <row r="24" spans="1:15" s="460" customFormat="1" ht="22.5" customHeight="1">
      <c r="A24" s="428" t="s">
        <v>362</v>
      </c>
      <c r="B24" s="379" t="s">
        <v>447</v>
      </c>
      <c r="C24" s="380" t="s">
        <v>437</v>
      </c>
      <c r="D24" s="383">
        <v>44851</v>
      </c>
      <c r="E24" s="383">
        <v>44848</v>
      </c>
      <c r="F24" s="383">
        <v>44860</v>
      </c>
      <c r="G24" s="381">
        <f>F24+27</f>
        <v>44887</v>
      </c>
      <c r="H24" s="381">
        <f>F24+29</f>
        <v>44889</v>
      </c>
      <c r="I24" s="381">
        <f>F24+28</f>
        <v>44888</v>
      </c>
      <c r="J24" s="381">
        <f>F24+32</f>
        <v>44892</v>
      </c>
      <c r="K24" s="381">
        <f>F24+28</f>
        <v>44888</v>
      </c>
      <c r="L24" s="381">
        <f>F24+32</f>
        <v>44892</v>
      </c>
      <c r="M24" s="381">
        <f>F24+29</f>
        <v>44889</v>
      </c>
      <c r="N24" s="206"/>
      <c r="O24" s="206"/>
    </row>
    <row r="25" spans="1:15" s="460" customFormat="1" ht="22.5" customHeight="1">
      <c r="A25" s="428" t="s">
        <v>364</v>
      </c>
      <c r="B25" s="379" t="s">
        <v>448</v>
      </c>
      <c r="C25" s="380" t="s">
        <v>440</v>
      </c>
      <c r="D25" s="383">
        <v>44858</v>
      </c>
      <c r="E25" s="383">
        <v>44855</v>
      </c>
      <c r="F25" s="383">
        <v>44867</v>
      </c>
      <c r="G25" s="381">
        <f>F25+27</f>
        <v>44894</v>
      </c>
      <c r="H25" s="381">
        <f>F25+29</f>
        <v>44896</v>
      </c>
      <c r="I25" s="381">
        <f>F25+28</f>
        <v>44895</v>
      </c>
      <c r="J25" s="381">
        <f>F25+32</f>
        <v>44899</v>
      </c>
      <c r="K25" s="381">
        <f>F25+28</f>
        <v>44895</v>
      </c>
      <c r="L25" s="381">
        <f>F25+32</f>
        <v>44899</v>
      </c>
      <c r="M25" s="381">
        <f>F25+29</f>
        <v>44896</v>
      </c>
      <c r="N25" s="206"/>
      <c r="O25" s="206"/>
    </row>
    <row r="26" spans="1:15" s="365" customFormat="1" ht="22.5" customHeight="1">
      <c r="A26" s="428" t="s">
        <v>293</v>
      </c>
      <c r="B26" s="379" t="s">
        <v>450</v>
      </c>
      <c r="C26" s="380" t="s">
        <v>443</v>
      </c>
      <c r="D26" s="383">
        <v>44865</v>
      </c>
      <c r="E26" s="383">
        <v>44862</v>
      </c>
      <c r="F26" s="383">
        <v>44874</v>
      </c>
      <c r="G26" s="381">
        <f>F26+27</f>
        <v>44901</v>
      </c>
      <c r="H26" s="381">
        <f>F26+29</f>
        <v>44903</v>
      </c>
      <c r="I26" s="381">
        <f>F26+28</f>
        <v>44902</v>
      </c>
      <c r="J26" s="381">
        <f>F26+32</f>
        <v>44906</v>
      </c>
      <c r="K26" s="381">
        <f>F26+28</f>
        <v>44902</v>
      </c>
      <c r="L26" s="381">
        <f>F26+32</f>
        <v>44906</v>
      </c>
      <c r="M26" s="381">
        <f>F26+29</f>
        <v>44903</v>
      </c>
      <c r="N26" s="206"/>
      <c r="O26" s="206"/>
    </row>
    <row r="27" spans="1:15" ht="18" customHeight="1" thickBot="1">
      <c r="A27" s="35" t="s">
        <v>55</v>
      </c>
      <c r="B27" s="36"/>
      <c r="C27" s="36"/>
      <c r="D27" s="36"/>
      <c r="E27" s="36"/>
      <c r="F27" s="36"/>
      <c r="G27" s="36"/>
      <c r="H27" s="36"/>
      <c r="I27" s="36"/>
      <c r="J27" s="37"/>
      <c r="K27" s="36"/>
      <c r="L27" s="36">
        <v>3</v>
      </c>
      <c r="M27" s="37"/>
      <c r="N27" s="28"/>
      <c r="O27" s="28"/>
    </row>
    <row r="28" spans="1:15" ht="9.75" customHeight="1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48" customHeight="1">
      <c r="A29" s="498" t="s">
        <v>19</v>
      </c>
      <c r="B29" s="499"/>
      <c r="C29" s="499"/>
      <c r="D29" s="499"/>
      <c r="E29" s="499"/>
      <c r="F29" s="500"/>
      <c r="G29" s="506" t="s">
        <v>56</v>
      </c>
      <c r="H29" s="484"/>
      <c r="I29" s="484"/>
      <c r="J29" s="484"/>
      <c r="K29" s="484"/>
      <c r="L29" s="484"/>
      <c r="M29" s="475"/>
      <c r="N29" s="38"/>
      <c r="O29" s="38"/>
    </row>
    <row r="30" spans="1:15" ht="21.75" customHeight="1">
      <c r="A30" s="483" t="s">
        <v>21</v>
      </c>
      <c r="B30" s="484"/>
      <c r="C30" s="484"/>
      <c r="D30" s="484"/>
      <c r="E30" s="484"/>
      <c r="F30" s="475"/>
      <c r="G30" s="506" t="s">
        <v>57</v>
      </c>
      <c r="H30" s="484"/>
      <c r="I30" s="484"/>
      <c r="J30" s="484"/>
      <c r="K30" s="484"/>
      <c r="L30" s="484"/>
      <c r="M30" s="475"/>
      <c r="N30" s="38"/>
      <c r="O30" s="38"/>
    </row>
    <row r="31" spans="1:15" ht="21.75" customHeight="1">
      <c r="A31" s="485" t="s">
        <v>256</v>
      </c>
      <c r="B31" s="469"/>
      <c r="C31" s="469"/>
      <c r="D31" s="469"/>
      <c r="E31" s="469"/>
      <c r="F31" s="470"/>
      <c r="G31" s="501" t="s">
        <v>23</v>
      </c>
      <c r="H31" s="479"/>
      <c r="I31" s="479"/>
      <c r="J31" s="479"/>
      <c r="K31" s="479"/>
      <c r="L31" s="479"/>
      <c r="M31" s="470"/>
      <c r="N31" s="38"/>
      <c r="O31" s="38"/>
    </row>
    <row r="32" spans="1:15" ht="21.75" customHeight="1">
      <c r="A32" s="468" t="s">
        <v>24</v>
      </c>
      <c r="B32" s="469"/>
      <c r="C32" s="469"/>
      <c r="D32" s="469"/>
      <c r="E32" s="469"/>
      <c r="F32" s="470"/>
      <c r="G32" s="501" t="s">
        <v>58</v>
      </c>
      <c r="H32" s="479"/>
      <c r="I32" s="479"/>
      <c r="J32" s="479"/>
      <c r="K32" s="479"/>
      <c r="L32" s="479"/>
      <c r="M32" s="470"/>
      <c r="N32" s="38"/>
      <c r="O32" s="38"/>
    </row>
    <row r="33" spans="1:15" ht="21.75" customHeight="1">
      <c r="A33" s="468" t="s">
        <v>26</v>
      </c>
      <c r="B33" s="469"/>
      <c r="C33" s="469"/>
      <c r="D33" s="469"/>
      <c r="E33" s="469"/>
      <c r="F33" s="470"/>
      <c r="G33" s="501" t="s">
        <v>59</v>
      </c>
      <c r="H33" s="479"/>
      <c r="I33" s="479"/>
      <c r="J33" s="479"/>
      <c r="K33" s="479"/>
      <c r="L33" s="479"/>
      <c r="M33" s="470"/>
      <c r="N33" s="38"/>
      <c r="O33" s="38"/>
    </row>
    <row r="34" spans="1:15" ht="21.75" customHeight="1">
      <c r="A34" s="468" t="s">
        <v>28</v>
      </c>
      <c r="B34" s="469"/>
      <c r="C34" s="469"/>
      <c r="D34" s="469"/>
      <c r="E34" s="469"/>
      <c r="F34" s="470"/>
      <c r="G34" s="501" t="s">
        <v>60</v>
      </c>
      <c r="H34" s="479"/>
      <c r="I34" s="479"/>
      <c r="J34" s="479"/>
      <c r="K34" s="479"/>
      <c r="L34" s="479"/>
      <c r="M34" s="470"/>
      <c r="N34" s="38"/>
      <c r="O34" s="38"/>
    </row>
    <row r="35" spans="1:15" ht="21.75" customHeight="1">
      <c r="A35" s="468" t="s">
        <v>30</v>
      </c>
      <c r="B35" s="469"/>
      <c r="C35" s="469"/>
      <c r="D35" s="469"/>
      <c r="E35" s="469"/>
      <c r="F35" s="470"/>
      <c r="G35" s="501" t="s">
        <v>61</v>
      </c>
      <c r="H35" s="479"/>
      <c r="I35" s="479"/>
      <c r="J35" s="479"/>
      <c r="K35" s="479"/>
      <c r="L35" s="479"/>
      <c r="M35" s="470"/>
      <c r="N35" s="38"/>
      <c r="O35" s="38"/>
    </row>
    <row r="36" spans="1:15" ht="21.75" customHeight="1">
      <c r="A36" s="471" t="s">
        <v>32</v>
      </c>
      <c r="B36" s="472"/>
      <c r="C36" s="472"/>
      <c r="D36" s="472"/>
      <c r="E36" s="472"/>
      <c r="F36" s="473"/>
      <c r="G36" s="501" t="s">
        <v>62</v>
      </c>
      <c r="H36" s="479"/>
      <c r="I36" s="479"/>
      <c r="J36" s="479"/>
      <c r="K36" s="479"/>
      <c r="L36" s="479"/>
      <c r="M36" s="470"/>
      <c r="N36" s="38"/>
      <c r="O36" s="38"/>
    </row>
    <row r="37" spans="1:15" ht="20.25" customHeight="1">
      <c r="A37" s="39" t="s">
        <v>63</v>
      </c>
      <c r="B37" s="40"/>
      <c r="C37" s="40"/>
      <c r="D37" s="41"/>
      <c r="E37" s="41"/>
      <c r="F37" s="41"/>
      <c r="G37" s="42"/>
      <c r="H37" s="42"/>
      <c r="I37" s="42"/>
      <c r="J37" s="42"/>
      <c r="K37" s="43"/>
      <c r="L37" s="43"/>
      <c r="M37" s="43"/>
      <c r="N37" s="44"/>
      <c r="O37" s="44"/>
    </row>
    <row r="38" spans="1:15" ht="16.5" customHeight="1">
      <c r="A38" s="504" t="s">
        <v>35</v>
      </c>
      <c r="B38" s="475"/>
      <c r="C38" s="505" t="s">
        <v>36</v>
      </c>
      <c r="D38" s="479"/>
      <c r="E38" s="479"/>
      <c r="F38" s="479"/>
      <c r="G38" s="479"/>
      <c r="H38" s="479"/>
      <c r="I38" s="479"/>
      <c r="J38" s="479"/>
      <c r="K38" s="45"/>
      <c r="L38" s="45"/>
      <c r="M38" s="46"/>
      <c r="N38" s="46"/>
      <c r="O38" s="46"/>
    </row>
    <row r="39" spans="1:15" ht="18.75" customHeight="1">
      <c r="A39" s="476"/>
      <c r="B39" s="470"/>
      <c r="C39" s="480" t="s">
        <v>64</v>
      </c>
      <c r="D39" s="479"/>
      <c r="E39" s="479"/>
      <c r="F39" s="479"/>
      <c r="G39" s="479"/>
      <c r="H39" s="479"/>
      <c r="I39" s="479"/>
      <c r="J39" s="479"/>
      <c r="K39" s="45"/>
      <c r="L39" s="45"/>
      <c r="M39" s="46"/>
      <c r="N39" s="46"/>
      <c r="O39" s="46"/>
    </row>
    <row r="40" spans="1:15" ht="17.25" customHeight="1">
      <c r="A40" s="477"/>
      <c r="B40" s="473"/>
      <c r="C40" s="503"/>
      <c r="D40" s="479"/>
      <c r="E40" s="479"/>
      <c r="F40" s="479"/>
      <c r="G40" s="479"/>
      <c r="H40" s="479"/>
      <c r="I40" s="479"/>
      <c r="J40" s="479"/>
      <c r="K40" s="45"/>
      <c r="L40" s="45"/>
      <c r="M40" s="46"/>
      <c r="N40" s="46"/>
      <c r="O40" s="46"/>
    </row>
    <row r="41" spans="1:15" ht="16.5" customHeight="1">
      <c r="A41" s="502" t="s">
        <v>38</v>
      </c>
      <c r="B41" s="469"/>
      <c r="C41" s="469"/>
      <c r="D41" s="469"/>
      <c r="E41" s="469"/>
      <c r="F41" s="469"/>
      <c r="G41" s="469"/>
      <c r="H41" s="469"/>
      <c r="I41" s="469"/>
      <c r="J41" s="469"/>
      <c r="K41" s="46"/>
      <c r="L41" s="46"/>
      <c r="M41" s="46"/>
      <c r="N41" s="46"/>
      <c r="O41" s="46"/>
    </row>
    <row r="42" spans="1:15" ht="16.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</row>
    <row r="43" spans="1:15" ht="16.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</row>
    <row r="44" spans="1:15" ht="16.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</row>
    <row r="45" spans="1:15" ht="16.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</row>
    <row r="46" spans="1:15" ht="16.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</row>
    <row r="47" spans="1:1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sheetProtection/>
  <mergeCells count="27">
    <mergeCell ref="G31:M31"/>
    <mergeCell ref="B2:N2"/>
    <mergeCell ref="B3:N3"/>
    <mergeCell ref="A5:F6"/>
    <mergeCell ref="G5:M5"/>
    <mergeCell ref="A16:F17"/>
    <mergeCell ref="G16:M16"/>
    <mergeCell ref="A34:F34"/>
    <mergeCell ref="A35:F35"/>
    <mergeCell ref="A36:F36"/>
    <mergeCell ref="A38:B40"/>
    <mergeCell ref="C38:J38"/>
    <mergeCell ref="A29:F29"/>
    <mergeCell ref="G29:M29"/>
    <mergeCell ref="A30:F30"/>
    <mergeCell ref="G30:M30"/>
    <mergeCell ref="A31:F31"/>
    <mergeCell ref="G36:M36"/>
    <mergeCell ref="G32:M32"/>
    <mergeCell ref="G33:M33"/>
    <mergeCell ref="G34:M34"/>
    <mergeCell ref="G35:M35"/>
    <mergeCell ref="A41:J41"/>
    <mergeCell ref="C39:J39"/>
    <mergeCell ref="C40:J40"/>
    <mergeCell ref="A32:F32"/>
    <mergeCell ref="A33:F33"/>
  </mergeCells>
  <printOptions/>
  <pageMargins left="0.7" right="0.7" top="0.75" bottom="0.75" header="0" footer="0"/>
  <pageSetup horizontalDpi="600" verticalDpi="600" orientation="landscape" scale="64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99FF"/>
  </sheetPr>
  <dimension ref="A1:P242"/>
  <sheetViews>
    <sheetView zoomScalePageLayoutView="0" workbookViewId="0" topLeftCell="A1">
      <selection activeCell="A4" sqref="A4"/>
    </sheetView>
  </sheetViews>
  <sheetFormatPr defaultColWidth="12.625" defaultRowHeight="15" customHeight="1"/>
  <cols>
    <col min="1" max="1" width="20.00390625" style="0" customWidth="1"/>
    <col min="2" max="2" width="8.00390625" style="0" customWidth="1"/>
    <col min="3" max="3" width="15.625" style="0" customWidth="1"/>
    <col min="4" max="5" width="11.875" style="0" customWidth="1"/>
    <col min="6" max="6" width="10.875" style="0" customWidth="1"/>
    <col min="7" max="16" width="12.00390625" style="0" customWidth="1"/>
    <col min="17" max="26" width="8.00390625" style="0" customWidth="1"/>
  </cols>
  <sheetData>
    <row r="1" spans="1:16" ht="66.75" customHeight="1">
      <c r="A1" s="1"/>
      <c r="B1" s="523" t="s">
        <v>1</v>
      </c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7"/>
      <c r="P1" s="47"/>
    </row>
    <row r="2" spans="2:16" ht="21.75" customHeight="1">
      <c r="B2" s="524" t="s">
        <v>39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8"/>
      <c r="P2" s="48"/>
    </row>
    <row r="3" spans="1:16" ht="24" customHeight="1">
      <c r="A3" s="525" t="s">
        <v>3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9"/>
      <c r="P3" s="49"/>
    </row>
    <row r="4" spans="1:16" ht="17.25" customHeight="1">
      <c r="A4" s="27"/>
      <c r="B4" s="28"/>
      <c r="C4" s="28"/>
      <c r="D4" s="28"/>
      <c r="E4" s="28"/>
      <c r="F4" s="28"/>
      <c r="G4" s="28"/>
      <c r="H4" s="28"/>
      <c r="I4" s="30"/>
      <c r="J4" s="30"/>
      <c r="K4" s="30"/>
      <c r="L4" s="50"/>
      <c r="M4" s="28"/>
      <c r="N4" s="51"/>
      <c r="O4" s="51"/>
      <c r="P4" s="51"/>
    </row>
    <row r="5" spans="1:16" ht="19.5" customHeight="1">
      <c r="A5" s="526" t="s">
        <v>65</v>
      </c>
      <c r="B5" s="510"/>
      <c r="C5" s="510"/>
      <c r="D5" s="510"/>
      <c r="E5" s="510"/>
      <c r="F5" s="510"/>
      <c r="G5" s="527" t="s">
        <v>5</v>
      </c>
      <c r="H5" s="496"/>
      <c r="I5" s="496"/>
      <c r="J5" s="496"/>
      <c r="K5" s="496"/>
      <c r="L5" s="496"/>
      <c r="M5" s="496"/>
      <c r="N5" s="496"/>
      <c r="O5" s="497"/>
      <c r="P5" s="52"/>
    </row>
    <row r="6" spans="1:16" ht="19.5" customHeight="1">
      <c r="A6" s="512"/>
      <c r="B6" s="513"/>
      <c r="C6" s="513"/>
      <c r="D6" s="513"/>
      <c r="E6" s="513"/>
      <c r="F6" s="513"/>
      <c r="G6" s="53">
        <v>11</v>
      </c>
      <c r="H6" s="53">
        <v>9</v>
      </c>
      <c r="I6" s="53">
        <v>11</v>
      </c>
      <c r="J6" s="53">
        <v>11</v>
      </c>
      <c r="K6" s="53">
        <v>12</v>
      </c>
      <c r="L6" s="53">
        <v>21</v>
      </c>
      <c r="M6" s="53">
        <v>10</v>
      </c>
      <c r="N6" s="53">
        <v>10</v>
      </c>
      <c r="O6" s="53">
        <v>8</v>
      </c>
      <c r="P6" s="28"/>
    </row>
    <row r="7" spans="1:16" ht="33" customHeight="1">
      <c r="A7" s="339" t="s">
        <v>7</v>
      </c>
      <c r="B7" s="339" t="s">
        <v>8</v>
      </c>
      <c r="C7" s="339" t="s">
        <v>9</v>
      </c>
      <c r="D7" s="339" t="s">
        <v>10</v>
      </c>
      <c r="E7" s="339" t="s">
        <v>11</v>
      </c>
      <c r="F7" s="340" t="s">
        <v>12</v>
      </c>
      <c r="G7" s="341" t="s">
        <v>66</v>
      </c>
      <c r="H7" s="342" t="s">
        <v>67</v>
      </c>
      <c r="I7" s="341" t="s">
        <v>68</v>
      </c>
      <c r="J7" s="342" t="s">
        <v>69</v>
      </c>
      <c r="K7" s="341" t="s">
        <v>70</v>
      </c>
      <c r="L7" s="343" t="s">
        <v>71</v>
      </c>
      <c r="M7" s="343" t="s">
        <v>72</v>
      </c>
      <c r="N7" s="343" t="s">
        <v>73</v>
      </c>
      <c r="O7" s="343" t="s">
        <v>74</v>
      </c>
      <c r="P7" s="54"/>
    </row>
    <row r="8" spans="1:16" s="451" customFormat="1" ht="22.5" customHeight="1">
      <c r="A8" s="428" t="s">
        <v>360</v>
      </c>
      <c r="B8" s="379" t="s">
        <v>361</v>
      </c>
      <c r="C8" s="380" t="s">
        <v>352</v>
      </c>
      <c r="D8" s="381">
        <v>44816</v>
      </c>
      <c r="E8" s="381">
        <v>44813</v>
      </c>
      <c r="F8" s="381">
        <v>44825</v>
      </c>
      <c r="G8" s="381">
        <f>F8+11</f>
        <v>44836</v>
      </c>
      <c r="H8" s="381">
        <f>F8+9</f>
        <v>44834</v>
      </c>
      <c r="I8" s="381">
        <f>F8+11</f>
        <v>44836</v>
      </c>
      <c r="J8" s="381">
        <f>F8+11</f>
        <v>44836</v>
      </c>
      <c r="K8" s="381">
        <f>F8+12</f>
        <v>44837</v>
      </c>
      <c r="L8" s="381">
        <f>F8+21</f>
        <v>44846</v>
      </c>
      <c r="M8" s="381">
        <f>F8+10</f>
        <v>44835</v>
      </c>
      <c r="N8" s="381">
        <f>F8+10</f>
        <v>44835</v>
      </c>
      <c r="O8" s="381">
        <f>F8+8</f>
        <v>44833</v>
      </c>
      <c r="P8" s="205"/>
    </row>
    <row r="9" spans="1:16" s="451" customFormat="1" ht="22.5" customHeight="1">
      <c r="A9" s="428" t="s">
        <v>296</v>
      </c>
      <c r="B9" s="379"/>
      <c r="C9" s="380" t="s">
        <v>354</v>
      </c>
      <c r="D9" s="381"/>
      <c r="E9" s="381"/>
      <c r="F9" s="383"/>
      <c r="G9" s="381"/>
      <c r="H9" s="381"/>
      <c r="I9" s="381"/>
      <c r="J9" s="381"/>
      <c r="K9" s="381"/>
      <c r="L9" s="381"/>
      <c r="M9" s="381"/>
      <c r="N9" s="381"/>
      <c r="O9" s="381"/>
      <c r="P9" s="205"/>
    </row>
    <row r="10" spans="1:16" s="460" customFormat="1" ht="22.5" customHeight="1">
      <c r="A10" s="428" t="s">
        <v>364</v>
      </c>
      <c r="B10" s="379" t="s">
        <v>365</v>
      </c>
      <c r="C10" s="380" t="s">
        <v>356</v>
      </c>
      <c r="D10" s="381">
        <v>44830</v>
      </c>
      <c r="E10" s="381">
        <v>44826</v>
      </c>
      <c r="F10" s="383">
        <v>44839</v>
      </c>
      <c r="G10" s="381">
        <f>F10+11</f>
        <v>44850</v>
      </c>
      <c r="H10" s="381">
        <f>F10+9</f>
        <v>44848</v>
      </c>
      <c r="I10" s="381">
        <f>F10+11</f>
        <v>44850</v>
      </c>
      <c r="J10" s="381">
        <f>F10+11</f>
        <v>44850</v>
      </c>
      <c r="K10" s="381">
        <f>F10+12</f>
        <v>44851</v>
      </c>
      <c r="L10" s="381">
        <f>F10+21</f>
        <v>44860</v>
      </c>
      <c r="M10" s="381">
        <f>F10+10</f>
        <v>44849</v>
      </c>
      <c r="N10" s="381">
        <f>F10+10</f>
        <v>44849</v>
      </c>
      <c r="O10" s="381">
        <f>F10+8</f>
        <v>44847</v>
      </c>
      <c r="P10" s="205"/>
    </row>
    <row r="11" spans="1:16" s="460" customFormat="1" ht="22.5" customHeight="1">
      <c r="A11" s="428" t="s">
        <v>293</v>
      </c>
      <c r="B11" s="379" t="s">
        <v>446</v>
      </c>
      <c r="C11" s="380" t="s">
        <v>431</v>
      </c>
      <c r="D11" s="383">
        <v>44837</v>
      </c>
      <c r="E11" s="383">
        <v>44834</v>
      </c>
      <c r="F11" s="383">
        <v>44846</v>
      </c>
      <c r="G11" s="381">
        <f>F11+11</f>
        <v>44857</v>
      </c>
      <c r="H11" s="381">
        <f>F11+9</f>
        <v>44855</v>
      </c>
      <c r="I11" s="381">
        <f>F11+11</f>
        <v>44857</v>
      </c>
      <c r="J11" s="381">
        <f>F11+11</f>
        <v>44857</v>
      </c>
      <c r="K11" s="381">
        <f>F11+12</f>
        <v>44858</v>
      </c>
      <c r="L11" s="381">
        <f>F11+21</f>
        <v>44867</v>
      </c>
      <c r="M11" s="381">
        <f>F11+10</f>
        <v>44856</v>
      </c>
      <c r="N11" s="381">
        <f>F11+10</f>
        <v>44856</v>
      </c>
      <c r="O11" s="381">
        <f>F11+8</f>
        <v>44854</v>
      </c>
      <c r="P11" s="205"/>
    </row>
    <row r="12" spans="1:16" s="460" customFormat="1" ht="22.5" customHeight="1">
      <c r="A12" s="428" t="s">
        <v>449</v>
      </c>
      <c r="B12" s="379"/>
      <c r="C12" s="380" t="s">
        <v>434</v>
      </c>
      <c r="D12" s="383"/>
      <c r="E12" s="383"/>
      <c r="F12" s="383"/>
      <c r="G12" s="381"/>
      <c r="H12" s="381"/>
      <c r="I12" s="381"/>
      <c r="J12" s="381"/>
      <c r="K12" s="381"/>
      <c r="L12" s="381"/>
      <c r="M12" s="381"/>
      <c r="N12" s="381"/>
      <c r="O12" s="381"/>
      <c r="P12" s="205"/>
    </row>
    <row r="13" spans="1:16" s="460" customFormat="1" ht="22.5" customHeight="1">
      <c r="A13" s="428" t="s">
        <v>362</v>
      </c>
      <c r="B13" s="379" t="s">
        <v>447</v>
      </c>
      <c r="C13" s="380" t="s">
        <v>437</v>
      </c>
      <c r="D13" s="383">
        <v>44851</v>
      </c>
      <c r="E13" s="383">
        <v>44848</v>
      </c>
      <c r="F13" s="383">
        <v>44860</v>
      </c>
      <c r="G13" s="381">
        <f>F13+11</f>
        <v>44871</v>
      </c>
      <c r="H13" s="381">
        <f>F13+9</f>
        <v>44869</v>
      </c>
      <c r="I13" s="381">
        <f>F13+11</f>
        <v>44871</v>
      </c>
      <c r="J13" s="381">
        <f>F13+11</f>
        <v>44871</v>
      </c>
      <c r="K13" s="381">
        <f>F13+12</f>
        <v>44872</v>
      </c>
      <c r="L13" s="381">
        <f>F13+21</f>
        <v>44881</v>
      </c>
      <c r="M13" s="381">
        <f>F13+10</f>
        <v>44870</v>
      </c>
      <c r="N13" s="381">
        <f>F13+10</f>
        <v>44870</v>
      </c>
      <c r="O13" s="381">
        <f>F13+8</f>
        <v>44868</v>
      </c>
      <c r="P13" s="205"/>
    </row>
    <row r="14" spans="1:16" s="460" customFormat="1" ht="22.5" customHeight="1">
      <c r="A14" s="428" t="s">
        <v>364</v>
      </c>
      <c r="B14" s="379" t="s">
        <v>448</v>
      </c>
      <c r="C14" s="380" t="s">
        <v>440</v>
      </c>
      <c r="D14" s="383">
        <v>44858</v>
      </c>
      <c r="E14" s="383">
        <v>44855</v>
      </c>
      <c r="F14" s="383">
        <v>44867</v>
      </c>
      <c r="G14" s="381">
        <f>F14+11</f>
        <v>44878</v>
      </c>
      <c r="H14" s="381">
        <f>F14+9</f>
        <v>44876</v>
      </c>
      <c r="I14" s="381">
        <f>F14+11</f>
        <v>44878</v>
      </c>
      <c r="J14" s="381">
        <f>F14+11</f>
        <v>44878</v>
      </c>
      <c r="K14" s="381">
        <f>F14+12</f>
        <v>44879</v>
      </c>
      <c r="L14" s="381">
        <f>F14+21</f>
        <v>44888</v>
      </c>
      <c r="M14" s="381">
        <f>F14+10</f>
        <v>44877</v>
      </c>
      <c r="N14" s="381">
        <f>F14+10</f>
        <v>44877</v>
      </c>
      <c r="O14" s="381">
        <f>F14+8</f>
        <v>44875</v>
      </c>
      <c r="P14" s="205"/>
    </row>
    <row r="15" spans="1:16" s="460" customFormat="1" ht="22.5" customHeight="1">
      <c r="A15" s="428" t="s">
        <v>293</v>
      </c>
      <c r="B15" s="379" t="s">
        <v>450</v>
      </c>
      <c r="C15" s="380" t="s">
        <v>443</v>
      </c>
      <c r="D15" s="383">
        <v>44865</v>
      </c>
      <c r="E15" s="383">
        <v>44862</v>
      </c>
      <c r="F15" s="383">
        <v>44874</v>
      </c>
      <c r="G15" s="381">
        <f>F15+11</f>
        <v>44885</v>
      </c>
      <c r="H15" s="381">
        <f>F15+9</f>
        <v>44883</v>
      </c>
      <c r="I15" s="381">
        <f>F15+11</f>
        <v>44885</v>
      </c>
      <c r="J15" s="381">
        <f>F15+11</f>
        <v>44885</v>
      </c>
      <c r="K15" s="381">
        <f>F15+12</f>
        <v>44886</v>
      </c>
      <c r="L15" s="381">
        <f>F15+21</f>
        <v>44895</v>
      </c>
      <c r="M15" s="381">
        <f>F15+10</f>
        <v>44884</v>
      </c>
      <c r="N15" s="381">
        <f>F15+10</f>
        <v>44884</v>
      </c>
      <c r="O15" s="381">
        <f>F15+8</f>
        <v>44882</v>
      </c>
      <c r="P15" s="205"/>
    </row>
    <row r="16" spans="1:16" ht="19.5" customHeight="1">
      <c r="A16" s="528" t="s">
        <v>229</v>
      </c>
      <c r="B16" s="529"/>
      <c r="C16" s="529"/>
      <c r="D16" s="529"/>
      <c r="E16" s="529"/>
      <c r="F16" s="529"/>
      <c r="G16" s="527" t="s">
        <v>5</v>
      </c>
      <c r="H16" s="496"/>
      <c r="I16" s="496"/>
      <c r="J16" s="496"/>
      <c r="K16" s="496"/>
      <c r="L16" s="497"/>
      <c r="M16" s="28"/>
      <c r="N16" s="51"/>
      <c r="O16" s="51"/>
      <c r="P16" s="51"/>
    </row>
    <row r="17" spans="1:16" ht="19.5" customHeight="1">
      <c r="A17" s="530"/>
      <c r="B17" s="530"/>
      <c r="C17" s="530"/>
      <c r="D17" s="530"/>
      <c r="E17" s="530"/>
      <c r="F17" s="530"/>
      <c r="G17" s="53">
        <v>16</v>
      </c>
      <c r="H17" s="53">
        <v>16</v>
      </c>
      <c r="I17" s="53">
        <v>13</v>
      </c>
      <c r="J17" s="53">
        <v>15</v>
      </c>
      <c r="K17" s="53">
        <v>15</v>
      </c>
      <c r="L17" s="53">
        <v>22</v>
      </c>
      <c r="M17" s="28" t="s">
        <v>6</v>
      </c>
      <c r="N17" s="56"/>
      <c r="O17" s="56"/>
      <c r="P17" s="56"/>
    </row>
    <row r="18" spans="1:16" ht="32.25" customHeight="1">
      <c r="A18" s="292" t="s">
        <v>7</v>
      </c>
      <c r="B18" s="293" t="s">
        <v>8</v>
      </c>
      <c r="C18" s="294" t="s">
        <v>9</v>
      </c>
      <c r="D18" s="294" t="s">
        <v>10</v>
      </c>
      <c r="E18" s="294" t="s">
        <v>11</v>
      </c>
      <c r="F18" s="295" t="s">
        <v>12</v>
      </c>
      <c r="G18" s="296" t="s">
        <v>75</v>
      </c>
      <c r="H18" s="297" t="s">
        <v>76</v>
      </c>
      <c r="I18" s="297" t="s">
        <v>77</v>
      </c>
      <c r="J18" s="298" t="s">
        <v>78</v>
      </c>
      <c r="K18" s="298" t="s">
        <v>79</v>
      </c>
      <c r="L18" s="299" t="s">
        <v>80</v>
      </c>
      <c r="M18" s="28"/>
      <c r="N18" s="57"/>
      <c r="O18" s="57"/>
      <c r="P18" s="57"/>
    </row>
    <row r="19" spans="1:12" s="451" customFormat="1" ht="22.5" customHeight="1">
      <c r="A19" s="428" t="s">
        <v>360</v>
      </c>
      <c r="B19" s="379" t="s">
        <v>361</v>
      </c>
      <c r="C19" s="380" t="s">
        <v>352</v>
      </c>
      <c r="D19" s="381">
        <v>44816</v>
      </c>
      <c r="E19" s="381">
        <v>44813</v>
      </c>
      <c r="F19" s="381">
        <v>44825</v>
      </c>
      <c r="G19" s="381">
        <f>F19+16</f>
        <v>44841</v>
      </c>
      <c r="H19" s="381">
        <f>F19+16</f>
        <v>44841</v>
      </c>
      <c r="I19" s="381">
        <f>F19+13</f>
        <v>44838</v>
      </c>
      <c r="J19" s="381">
        <f>F19+15</f>
        <v>44840</v>
      </c>
      <c r="K19" s="381">
        <f>F19+15</f>
        <v>44840</v>
      </c>
      <c r="L19" s="381">
        <f>F19+22</f>
        <v>44847</v>
      </c>
    </row>
    <row r="20" spans="1:12" s="451" customFormat="1" ht="22.5" customHeight="1">
      <c r="A20" s="428" t="s">
        <v>296</v>
      </c>
      <c r="B20" s="379"/>
      <c r="C20" s="380" t="s">
        <v>354</v>
      </c>
      <c r="D20" s="381"/>
      <c r="E20" s="381"/>
      <c r="F20" s="383"/>
      <c r="G20" s="381"/>
      <c r="H20" s="381"/>
      <c r="I20" s="381"/>
      <c r="J20" s="381"/>
      <c r="K20" s="381"/>
      <c r="L20" s="381"/>
    </row>
    <row r="21" spans="1:12" s="460" customFormat="1" ht="22.5" customHeight="1">
      <c r="A21" s="428" t="s">
        <v>364</v>
      </c>
      <c r="B21" s="379" t="s">
        <v>365</v>
      </c>
      <c r="C21" s="380" t="s">
        <v>356</v>
      </c>
      <c r="D21" s="381">
        <v>44830</v>
      </c>
      <c r="E21" s="381">
        <v>44826</v>
      </c>
      <c r="F21" s="383">
        <v>44839</v>
      </c>
      <c r="G21" s="381">
        <f>F21+16</f>
        <v>44855</v>
      </c>
      <c r="H21" s="381">
        <f>F21+16</f>
        <v>44855</v>
      </c>
      <c r="I21" s="381">
        <f>F21+13</f>
        <v>44852</v>
      </c>
      <c r="J21" s="381">
        <f>F21+15</f>
        <v>44854</v>
      </c>
      <c r="K21" s="381">
        <f>F21+15</f>
        <v>44854</v>
      </c>
      <c r="L21" s="381">
        <f>F21+22</f>
        <v>44861</v>
      </c>
    </row>
    <row r="22" spans="1:12" s="460" customFormat="1" ht="22.5" customHeight="1">
      <c r="A22" s="428" t="s">
        <v>293</v>
      </c>
      <c r="B22" s="379" t="s">
        <v>446</v>
      </c>
      <c r="C22" s="380" t="s">
        <v>431</v>
      </c>
      <c r="D22" s="383">
        <v>44837</v>
      </c>
      <c r="E22" s="383">
        <v>44834</v>
      </c>
      <c r="F22" s="383">
        <v>44846</v>
      </c>
      <c r="G22" s="381">
        <f>F22+16</f>
        <v>44862</v>
      </c>
      <c r="H22" s="381">
        <f>F22+16</f>
        <v>44862</v>
      </c>
      <c r="I22" s="381">
        <f>F22+13</f>
        <v>44859</v>
      </c>
      <c r="J22" s="381">
        <f>F22+15</f>
        <v>44861</v>
      </c>
      <c r="K22" s="381">
        <f>F22+15</f>
        <v>44861</v>
      </c>
      <c r="L22" s="381">
        <f>F22+22</f>
        <v>44868</v>
      </c>
    </row>
    <row r="23" spans="1:12" s="460" customFormat="1" ht="22.5" customHeight="1">
      <c r="A23" s="428" t="s">
        <v>449</v>
      </c>
      <c r="B23" s="379"/>
      <c r="C23" s="380" t="s">
        <v>434</v>
      </c>
      <c r="D23" s="383"/>
      <c r="E23" s="383"/>
      <c r="F23" s="383"/>
      <c r="G23" s="381"/>
      <c r="H23" s="381"/>
      <c r="I23" s="381"/>
      <c r="J23" s="381"/>
      <c r="K23" s="381"/>
      <c r="L23" s="381"/>
    </row>
    <row r="24" spans="1:12" s="460" customFormat="1" ht="22.5" customHeight="1">
      <c r="A24" s="428" t="s">
        <v>362</v>
      </c>
      <c r="B24" s="379" t="s">
        <v>447</v>
      </c>
      <c r="C24" s="380" t="s">
        <v>437</v>
      </c>
      <c r="D24" s="383">
        <v>44851</v>
      </c>
      <c r="E24" s="383">
        <v>44848</v>
      </c>
      <c r="F24" s="383">
        <v>44860</v>
      </c>
      <c r="G24" s="381">
        <f>F24+16</f>
        <v>44876</v>
      </c>
      <c r="H24" s="381">
        <f>F24+16</f>
        <v>44876</v>
      </c>
      <c r="I24" s="381">
        <f>F24+13</f>
        <v>44873</v>
      </c>
      <c r="J24" s="381">
        <f>F24+15</f>
        <v>44875</v>
      </c>
      <c r="K24" s="381">
        <f>F24+15</f>
        <v>44875</v>
      </c>
      <c r="L24" s="381">
        <f>F24+22</f>
        <v>44882</v>
      </c>
    </row>
    <row r="25" spans="1:12" s="460" customFormat="1" ht="22.5" customHeight="1">
      <c r="A25" s="428" t="s">
        <v>364</v>
      </c>
      <c r="B25" s="379" t="s">
        <v>448</v>
      </c>
      <c r="C25" s="380" t="s">
        <v>440</v>
      </c>
      <c r="D25" s="383">
        <v>44858</v>
      </c>
      <c r="E25" s="383">
        <v>44855</v>
      </c>
      <c r="F25" s="383">
        <v>44867</v>
      </c>
      <c r="G25" s="381">
        <f>F25+16</f>
        <v>44883</v>
      </c>
      <c r="H25" s="381">
        <f>F25+16</f>
        <v>44883</v>
      </c>
      <c r="I25" s="381">
        <f>F25+13</f>
        <v>44880</v>
      </c>
      <c r="J25" s="381">
        <f>F25+15</f>
        <v>44882</v>
      </c>
      <c r="K25" s="381">
        <f>F25+15</f>
        <v>44882</v>
      </c>
      <c r="L25" s="381">
        <f>F25+22</f>
        <v>44889</v>
      </c>
    </row>
    <row r="26" spans="1:12" s="460" customFormat="1" ht="22.5" customHeight="1">
      <c r="A26" s="428" t="s">
        <v>293</v>
      </c>
      <c r="B26" s="379" t="s">
        <v>450</v>
      </c>
      <c r="C26" s="380" t="s">
        <v>443</v>
      </c>
      <c r="D26" s="383">
        <v>44865</v>
      </c>
      <c r="E26" s="383">
        <v>44862</v>
      </c>
      <c r="F26" s="383">
        <v>44874</v>
      </c>
      <c r="G26" s="381">
        <f>F26+16</f>
        <v>44890</v>
      </c>
      <c r="H26" s="381">
        <f>F26+16</f>
        <v>44890</v>
      </c>
      <c r="I26" s="381">
        <f>F26+13</f>
        <v>44887</v>
      </c>
      <c r="J26" s="381">
        <f>F26+15</f>
        <v>44889</v>
      </c>
      <c r="K26" s="381">
        <f>F26+15</f>
        <v>44889</v>
      </c>
      <c r="L26" s="381">
        <f>F26+22</f>
        <v>44896</v>
      </c>
    </row>
    <row r="27" spans="1:16" ht="18" customHeight="1">
      <c r="A27" s="12" t="s">
        <v>18</v>
      </c>
      <c r="B27" s="58"/>
      <c r="C27" s="58"/>
      <c r="D27" s="58"/>
      <c r="E27" s="58"/>
      <c r="F27" s="58"/>
      <c r="G27" s="58"/>
      <c r="H27" s="58"/>
      <c r="I27" s="59"/>
      <c r="J27" s="58"/>
      <c r="K27" s="58"/>
      <c r="L27" s="59"/>
      <c r="M27" s="28"/>
      <c r="N27" s="51"/>
      <c r="O27" s="51"/>
      <c r="P27" s="51"/>
    </row>
    <row r="28" spans="1:16" ht="18" customHeight="1">
      <c r="A28" s="15"/>
      <c r="B28" s="58"/>
      <c r="C28" s="58"/>
      <c r="D28" s="58"/>
      <c r="E28" s="58"/>
      <c r="F28" s="58"/>
      <c r="G28" s="58"/>
      <c r="H28" s="58"/>
      <c r="I28" s="59"/>
      <c r="J28" s="58"/>
      <c r="K28" s="58"/>
      <c r="L28" s="59"/>
      <c r="M28" s="28"/>
      <c r="N28" s="51"/>
      <c r="O28" s="51"/>
      <c r="P28" s="51"/>
    </row>
    <row r="29" spans="1:16" ht="4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57"/>
      <c r="O29" s="57"/>
      <c r="P29" s="57"/>
    </row>
    <row r="30" spans="1:16" ht="46.5" customHeight="1">
      <c r="A30" s="498" t="s">
        <v>19</v>
      </c>
      <c r="B30" s="499"/>
      <c r="C30" s="499"/>
      <c r="D30" s="499"/>
      <c r="E30" s="499"/>
      <c r="F30" s="500"/>
      <c r="G30" s="522" t="s">
        <v>81</v>
      </c>
      <c r="H30" s="484"/>
      <c r="I30" s="484"/>
      <c r="J30" s="484"/>
      <c r="K30" s="484"/>
      <c r="L30" s="475"/>
      <c r="M30" s="38"/>
      <c r="N30" s="38"/>
      <c r="O30" s="38"/>
      <c r="P30" s="38"/>
    </row>
    <row r="31" spans="1:16" ht="24" customHeight="1">
      <c r="A31" s="483" t="s">
        <v>21</v>
      </c>
      <c r="B31" s="484"/>
      <c r="C31" s="484"/>
      <c r="D31" s="484"/>
      <c r="E31" s="484"/>
      <c r="F31" s="475"/>
      <c r="G31" s="506" t="s">
        <v>82</v>
      </c>
      <c r="H31" s="484"/>
      <c r="I31" s="484"/>
      <c r="J31" s="484"/>
      <c r="K31" s="484"/>
      <c r="L31" s="475"/>
      <c r="M31" s="38"/>
      <c r="N31" s="38"/>
      <c r="O31" s="38"/>
      <c r="P31" s="38"/>
    </row>
    <row r="32" spans="1:16" ht="24" customHeight="1">
      <c r="A32" s="485" t="s">
        <v>256</v>
      </c>
      <c r="B32" s="469"/>
      <c r="C32" s="469"/>
      <c r="D32" s="469"/>
      <c r="E32" s="469"/>
      <c r="F32" s="470"/>
      <c r="G32" s="501" t="s">
        <v>23</v>
      </c>
      <c r="H32" s="479"/>
      <c r="I32" s="479"/>
      <c r="J32" s="479"/>
      <c r="K32" s="479"/>
      <c r="L32" s="470"/>
      <c r="M32" s="38"/>
      <c r="N32" s="38"/>
      <c r="O32" s="38"/>
      <c r="P32" s="38"/>
    </row>
    <row r="33" spans="1:16" ht="24" customHeight="1">
      <c r="A33" s="468" t="s">
        <v>24</v>
      </c>
      <c r="B33" s="469"/>
      <c r="C33" s="469"/>
      <c r="D33" s="469"/>
      <c r="E33" s="469"/>
      <c r="F33" s="470"/>
      <c r="G33" s="501" t="s">
        <v>83</v>
      </c>
      <c r="H33" s="479"/>
      <c r="I33" s="479"/>
      <c r="J33" s="479"/>
      <c r="K33" s="479"/>
      <c r="L33" s="470"/>
      <c r="M33" s="38"/>
      <c r="N33" s="38"/>
      <c r="O33" s="38"/>
      <c r="P33" s="38"/>
    </row>
    <row r="34" spans="1:16" ht="24" customHeight="1">
      <c r="A34" s="468" t="s">
        <v>26</v>
      </c>
      <c r="B34" s="469"/>
      <c r="C34" s="469"/>
      <c r="D34" s="469"/>
      <c r="E34" s="469"/>
      <c r="F34" s="470"/>
      <c r="G34" s="501" t="s">
        <v>27</v>
      </c>
      <c r="H34" s="479"/>
      <c r="I34" s="479"/>
      <c r="J34" s="479"/>
      <c r="K34" s="479"/>
      <c r="L34" s="470"/>
      <c r="M34" s="38"/>
      <c r="N34" s="38"/>
      <c r="O34" s="38"/>
      <c r="P34" s="38"/>
    </row>
    <row r="35" spans="1:16" ht="24" customHeight="1">
      <c r="A35" s="468" t="s">
        <v>28</v>
      </c>
      <c r="B35" s="469"/>
      <c r="C35" s="469"/>
      <c r="D35" s="469"/>
      <c r="E35" s="469"/>
      <c r="F35" s="470"/>
      <c r="G35" s="501" t="s">
        <v>84</v>
      </c>
      <c r="H35" s="479"/>
      <c r="I35" s="479"/>
      <c r="J35" s="479"/>
      <c r="K35" s="479"/>
      <c r="L35" s="470"/>
      <c r="M35" s="38"/>
      <c r="N35" s="38"/>
      <c r="O35" s="38"/>
      <c r="P35" s="38"/>
    </row>
    <row r="36" spans="1:16" ht="24" customHeight="1">
      <c r="A36" s="468" t="s">
        <v>30</v>
      </c>
      <c r="B36" s="469"/>
      <c r="C36" s="469"/>
      <c r="D36" s="469"/>
      <c r="E36" s="469"/>
      <c r="F36" s="470"/>
      <c r="G36" s="501" t="s">
        <v>85</v>
      </c>
      <c r="H36" s="479"/>
      <c r="I36" s="479"/>
      <c r="J36" s="479"/>
      <c r="K36" s="479"/>
      <c r="L36" s="470"/>
      <c r="M36" s="38"/>
      <c r="N36" s="38"/>
      <c r="O36" s="38"/>
      <c r="P36" s="38"/>
    </row>
    <row r="37" spans="1:16" ht="24" customHeight="1">
      <c r="A37" s="471" t="s">
        <v>32</v>
      </c>
      <c r="B37" s="472"/>
      <c r="C37" s="472"/>
      <c r="D37" s="472"/>
      <c r="E37" s="472"/>
      <c r="F37" s="473"/>
      <c r="G37" s="501" t="s">
        <v>62</v>
      </c>
      <c r="H37" s="479"/>
      <c r="I37" s="479"/>
      <c r="J37" s="479"/>
      <c r="K37" s="479"/>
      <c r="L37" s="470"/>
      <c r="M37" s="38"/>
      <c r="N37" s="38"/>
      <c r="O37" s="38"/>
      <c r="P37" s="38"/>
    </row>
    <row r="38" spans="1:16" ht="18" customHeight="1">
      <c r="A38" s="60" t="s">
        <v>86</v>
      </c>
      <c r="B38" s="61"/>
      <c r="C38" s="61"/>
      <c r="D38" s="62"/>
      <c r="E38" s="62"/>
      <c r="F38" s="62"/>
      <c r="G38" s="63"/>
      <c r="H38" s="63"/>
      <c r="I38" s="63"/>
      <c r="J38" s="64"/>
      <c r="K38" s="64"/>
      <c r="L38" s="64"/>
      <c r="M38" s="65"/>
      <c r="N38" s="65"/>
      <c r="O38" s="65"/>
      <c r="P38" s="65"/>
    </row>
    <row r="39" spans="1:16" ht="16.5" customHeight="1">
      <c r="A39" s="504" t="s">
        <v>35</v>
      </c>
      <c r="B39" s="475"/>
      <c r="C39" s="505" t="s">
        <v>36</v>
      </c>
      <c r="D39" s="479"/>
      <c r="E39" s="479"/>
      <c r="F39" s="479"/>
      <c r="G39" s="479"/>
      <c r="H39" s="479"/>
      <c r="I39" s="479"/>
      <c r="J39" s="479"/>
      <c r="K39" s="45"/>
      <c r="L39" s="46"/>
      <c r="M39" s="46"/>
      <c r="N39" s="57"/>
      <c r="O39" s="57"/>
      <c r="P39" s="57"/>
    </row>
    <row r="40" spans="1:16" ht="18.75" customHeight="1">
      <c r="A40" s="476"/>
      <c r="B40" s="470"/>
      <c r="C40" s="480" t="s">
        <v>87</v>
      </c>
      <c r="D40" s="479"/>
      <c r="E40" s="479"/>
      <c r="F40" s="479"/>
      <c r="G40" s="479"/>
      <c r="H40" s="479"/>
      <c r="I40" s="479"/>
      <c r="J40" s="479"/>
      <c r="K40" s="45"/>
      <c r="L40" s="46"/>
      <c r="M40" s="46"/>
      <c r="N40" s="57"/>
      <c r="O40" s="57"/>
      <c r="P40" s="57"/>
    </row>
    <row r="41" spans="1:16" ht="17.25" customHeight="1">
      <c r="A41" s="477"/>
      <c r="B41" s="473"/>
      <c r="C41" s="503"/>
      <c r="D41" s="479"/>
      <c r="E41" s="479"/>
      <c r="F41" s="479"/>
      <c r="G41" s="479"/>
      <c r="H41" s="479"/>
      <c r="I41" s="479"/>
      <c r="J41" s="479"/>
      <c r="K41" s="45"/>
      <c r="L41" s="46"/>
      <c r="M41" s="46"/>
      <c r="N41" s="57"/>
      <c r="O41" s="57"/>
      <c r="P41" s="57"/>
    </row>
    <row r="42" spans="1:16" ht="16.5" customHeight="1">
      <c r="A42" s="502" t="s">
        <v>38</v>
      </c>
      <c r="B42" s="469"/>
      <c r="C42" s="469"/>
      <c r="D42" s="469"/>
      <c r="E42" s="469"/>
      <c r="F42" s="469"/>
      <c r="G42" s="469"/>
      <c r="H42" s="469"/>
      <c r="I42" s="469"/>
      <c r="J42" s="46"/>
      <c r="K42" s="46"/>
      <c r="L42" s="46"/>
      <c r="M42" s="46"/>
      <c r="N42" s="57"/>
      <c r="O42" s="57"/>
      <c r="P42" s="57"/>
    </row>
    <row r="43" spans="1:16" ht="16.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1"/>
      <c r="O43" s="1"/>
      <c r="P43" s="1"/>
    </row>
    <row r="44" spans="1:16" ht="16.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1"/>
      <c r="O44" s="1"/>
      <c r="P44" s="1"/>
    </row>
    <row r="45" spans="1:16" ht="16.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1"/>
      <c r="O45" s="1"/>
      <c r="P45" s="1"/>
    </row>
    <row r="46" spans="1:16" ht="16.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1"/>
      <c r="O46" s="1"/>
      <c r="P46" s="1"/>
    </row>
    <row r="47" spans="1:16" ht="16.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1"/>
      <c r="O47" s="1"/>
      <c r="P47" s="1"/>
    </row>
    <row r="48" spans="1:1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/>
  <mergeCells count="28">
    <mergeCell ref="G32:L32"/>
    <mergeCell ref="B1:N1"/>
    <mergeCell ref="B2:N2"/>
    <mergeCell ref="A3:N3"/>
    <mergeCell ref="A5:F6"/>
    <mergeCell ref="G5:O5"/>
    <mergeCell ref="G16:L16"/>
    <mergeCell ref="A16:F17"/>
    <mergeCell ref="A39:B41"/>
    <mergeCell ref="G37:L37"/>
    <mergeCell ref="C39:J39"/>
    <mergeCell ref="C40:J40"/>
    <mergeCell ref="C41:J41"/>
    <mergeCell ref="A30:F30"/>
    <mergeCell ref="G30:L30"/>
    <mergeCell ref="A31:F31"/>
    <mergeCell ref="G31:L31"/>
    <mergeCell ref="A32:F32"/>
    <mergeCell ref="A42:I42"/>
    <mergeCell ref="A33:F33"/>
    <mergeCell ref="G33:L33"/>
    <mergeCell ref="A34:F34"/>
    <mergeCell ref="G34:L34"/>
    <mergeCell ref="A35:F35"/>
    <mergeCell ref="G35:L35"/>
    <mergeCell ref="G36:L36"/>
    <mergeCell ref="A36:F36"/>
    <mergeCell ref="A37:F37"/>
  </mergeCells>
  <printOptions/>
  <pageMargins left="0.7" right="0.7" top="0.75" bottom="0.75" header="0" footer="0"/>
  <pageSetup horizontalDpi="600" verticalDpi="600" orientation="landscape" scale="62" r:id="rId2"/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J238"/>
  <sheetViews>
    <sheetView zoomScale="70" zoomScaleNormal="70" zoomScalePageLayoutView="0" workbookViewId="0" topLeftCell="A1">
      <selection activeCell="A6" sqref="A6:I6"/>
    </sheetView>
  </sheetViews>
  <sheetFormatPr defaultColWidth="12.625" defaultRowHeight="15" customHeight="1"/>
  <cols>
    <col min="1" max="1" width="30.625" style="0" customWidth="1"/>
    <col min="2" max="2" width="11.75390625" style="0" customWidth="1"/>
    <col min="3" max="3" width="17.00390625" style="0" customWidth="1"/>
    <col min="4" max="8" width="11.75390625" style="0" customWidth="1"/>
    <col min="9" max="10" width="15.75390625" style="0" customWidth="1"/>
    <col min="11" max="26" width="8.00390625" style="0" customWidth="1"/>
  </cols>
  <sheetData>
    <row r="1" spans="1:10" ht="27.75" customHeight="1">
      <c r="A1" s="66"/>
      <c r="B1" s="67"/>
      <c r="C1" s="68"/>
      <c r="D1" s="68"/>
      <c r="E1" s="68"/>
      <c r="F1" s="68"/>
      <c r="I1" s="69"/>
      <c r="J1" s="70"/>
    </row>
    <row r="2" spans="1:10" ht="27.75" customHeight="1">
      <c r="A2" s="68"/>
      <c r="B2" s="67"/>
      <c r="C2" s="68"/>
      <c r="D2" s="68"/>
      <c r="E2" s="68"/>
      <c r="F2" s="68"/>
      <c r="H2" s="71"/>
      <c r="I2" s="69" t="str">
        <f>'高雄'!J2</f>
        <v>UPDATE:2022/9/12</v>
      </c>
      <c r="J2" s="70"/>
    </row>
    <row r="3" spans="1:10" ht="69.75" customHeight="1">
      <c r="A3" s="548" t="s">
        <v>1</v>
      </c>
      <c r="B3" s="469"/>
      <c r="C3" s="469"/>
      <c r="D3" s="469"/>
      <c r="E3" s="469"/>
      <c r="F3" s="469"/>
      <c r="G3" s="469"/>
      <c r="H3" s="469"/>
      <c r="I3" s="469"/>
      <c r="J3" s="72"/>
    </row>
    <row r="4" spans="1:10" ht="20.25" customHeight="1">
      <c r="A4" s="549" t="s">
        <v>2</v>
      </c>
      <c r="B4" s="469"/>
      <c r="C4" s="469"/>
      <c r="D4" s="469"/>
      <c r="E4" s="469"/>
      <c r="F4" s="469"/>
      <c r="G4" s="469"/>
      <c r="H4" s="469"/>
      <c r="I4" s="469"/>
      <c r="J4" s="73"/>
    </row>
    <row r="5" spans="1:10" ht="27.75" customHeight="1">
      <c r="A5" s="550" t="s">
        <v>88</v>
      </c>
      <c r="B5" s="469"/>
      <c r="C5" s="469"/>
      <c r="D5" s="469"/>
      <c r="E5" s="469"/>
      <c r="F5" s="469"/>
      <c r="G5" s="469"/>
      <c r="H5" s="469"/>
      <c r="I5" s="469"/>
      <c r="J5" s="74"/>
    </row>
    <row r="6" spans="1:10" ht="24.75" customHeight="1">
      <c r="A6" s="551" t="s">
        <v>89</v>
      </c>
      <c r="B6" s="469"/>
      <c r="C6" s="469"/>
      <c r="D6" s="469"/>
      <c r="E6" s="469"/>
      <c r="F6" s="469"/>
      <c r="G6" s="469"/>
      <c r="H6" s="469"/>
      <c r="I6" s="469"/>
      <c r="J6" s="75"/>
    </row>
    <row r="7" spans="1:10" ht="30" customHeight="1">
      <c r="A7" s="277" t="s">
        <v>90</v>
      </c>
      <c r="B7" s="264"/>
      <c r="C7" s="264"/>
      <c r="D7" s="278"/>
      <c r="E7" s="278"/>
      <c r="F7" s="279"/>
      <c r="G7" s="280"/>
      <c r="H7" s="259"/>
      <c r="I7" s="79"/>
      <c r="J7" s="79"/>
    </row>
    <row r="8" spans="1:10" ht="30" customHeight="1">
      <c r="A8" s="352" t="s">
        <v>91</v>
      </c>
      <c r="B8" s="353" t="s">
        <v>8</v>
      </c>
      <c r="C8" s="354" t="s">
        <v>92</v>
      </c>
      <c r="D8" s="354" t="s">
        <v>93</v>
      </c>
      <c r="E8" s="355" t="s">
        <v>94</v>
      </c>
      <c r="F8" s="355" t="s">
        <v>95</v>
      </c>
      <c r="G8" s="355" t="s">
        <v>96</v>
      </c>
      <c r="H8" s="354" t="s">
        <v>5</v>
      </c>
      <c r="I8" s="354" t="s">
        <v>97</v>
      </c>
      <c r="J8" s="80"/>
    </row>
    <row r="9" spans="1:10" s="448" customFormat="1" ht="30" customHeight="1">
      <c r="A9" s="416" t="s">
        <v>266</v>
      </c>
      <c r="B9" s="417" t="s">
        <v>329</v>
      </c>
      <c r="C9" s="418" t="s">
        <v>331</v>
      </c>
      <c r="D9" s="418" t="s">
        <v>98</v>
      </c>
      <c r="E9" s="303">
        <v>44819</v>
      </c>
      <c r="F9" s="418" t="s">
        <v>99</v>
      </c>
      <c r="G9" s="303">
        <v>44819</v>
      </c>
      <c r="H9" s="303">
        <v>44829</v>
      </c>
      <c r="I9" s="418" t="s">
        <v>264</v>
      </c>
      <c r="J9" s="82"/>
    </row>
    <row r="10" spans="1:10" s="448" customFormat="1" ht="30" customHeight="1">
      <c r="A10" s="416" t="s">
        <v>290</v>
      </c>
      <c r="B10" s="417" t="s">
        <v>288</v>
      </c>
      <c r="C10" s="418" t="s">
        <v>332</v>
      </c>
      <c r="D10" s="418" t="s">
        <v>98</v>
      </c>
      <c r="E10" s="303">
        <v>44825</v>
      </c>
      <c r="F10" s="418" t="s">
        <v>99</v>
      </c>
      <c r="G10" s="303">
        <v>44825</v>
      </c>
      <c r="H10" s="303">
        <v>44836</v>
      </c>
      <c r="I10" s="418" t="s">
        <v>264</v>
      </c>
      <c r="J10" s="82"/>
    </row>
    <row r="11" spans="1:10" s="459" customFormat="1" ht="30" customHeight="1">
      <c r="A11" s="416" t="s">
        <v>265</v>
      </c>
      <c r="B11" s="417" t="s">
        <v>330</v>
      </c>
      <c r="C11" s="418" t="s">
        <v>333</v>
      </c>
      <c r="D11" s="418" t="s">
        <v>98</v>
      </c>
      <c r="E11" s="303">
        <v>44833</v>
      </c>
      <c r="F11" s="418" t="s">
        <v>99</v>
      </c>
      <c r="G11" s="303">
        <v>44833</v>
      </c>
      <c r="H11" s="303">
        <v>44843</v>
      </c>
      <c r="I11" s="418" t="s">
        <v>264</v>
      </c>
      <c r="J11" s="82"/>
    </row>
    <row r="12" spans="1:10" s="459" customFormat="1" ht="30" customHeight="1">
      <c r="A12" s="416" t="s">
        <v>287</v>
      </c>
      <c r="B12" s="417" t="s">
        <v>509</v>
      </c>
      <c r="C12" s="418" t="s">
        <v>514</v>
      </c>
      <c r="D12" s="418" t="s">
        <v>98</v>
      </c>
      <c r="E12" s="303">
        <v>44840</v>
      </c>
      <c r="F12" s="418" t="s">
        <v>99</v>
      </c>
      <c r="G12" s="303">
        <v>44840</v>
      </c>
      <c r="H12" s="303">
        <v>44850</v>
      </c>
      <c r="I12" s="418" t="s">
        <v>264</v>
      </c>
      <c r="J12" s="82"/>
    </row>
    <row r="13" spans="1:10" s="459" customFormat="1" ht="30" customHeight="1">
      <c r="A13" s="416" t="s">
        <v>266</v>
      </c>
      <c r="B13" s="417" t="s">
        <v>510</v>
      </c>
      <c r="C13" s="418" t="s">
        <v>515</v>
      </c>
      <c r="D13" s="418" t="s">
        <v>98</v>
      </c>
      <c r="E13" s="303">
        <v>44847</v>
      </c>
      <c r="F13" s="418" t="s">
        <v>99</v>
      </c>
      <c r="G13" s="303">
        <v>44847</v>
      </c>
      <c r="H13" s="303">
        <v>44857</v>
      </c>
      <c r="I13" s="418" t="s">
        <v>264</v>
      </c>
      <c r="J13" s="82"/>
    </row>
    <row r="14" spans="1:10" s="459" customFormat="1" ht="30" customHeight="1">
      <c r="A14" s="416" t="s">
        <v>290</v>
      </c>
      <c r="B14" s="417" t="s">
        <v>511</v>
      </c>
      <c r="C14" s="418" t="s">
        <v>516</v>
      </c>
      <c r="D14" s="418" t="s">
        <v>98</v>
      </c>
      <c r="E14" s="303">
        <v>44854</v>
      </c>
      <c r="F14" s="418" t="s">
        <v>99</v>
      </c>
      <c r="G14" s="303">
        <v>44854</v>
      </c>
      <c r="H14" s="303">
        <v>44864</v>
      </c>
      <c r="I14" s="418" t="s">
        <v>264</v>
      </c>
      <c r="J14" s="82"/>
    </row>
    <row r="15" spans="1:10" s="459" customFormat="1" ht="30" customHeight="1">
      <c r="A15" s="416" t="s">
        <v>265</v>
      </c>
      <c r="B15" s="417" t="s">
        <v>512</v>
      </c>
      <c r="C15" s="418" t="s">
        <v>517</v>
      </c>
      <c r="D15" s="418" t="s">
        <v>98</v>
      </c>
      <c r="E15" s="303">
        <v>44861</v>
      </c>
      <c r="F15" s="418" t="s">
        <v>99</v>
      </c>
      <c r="G15" s="303">
        <v>44861</v>
      </c>
      <c r="H15" s="303">
        <v>44871</v>
      </c>
      <c r="I15" s="418" t="s">
        <v>264</v>
      </c>
      <c r="J15" s="82"/>
    </row>
    <row r="16" spans="1:10" s="459" customFormat="1" ht="30" customHeight="1">
      <c r="A16" s="416" t="s">
        <v>287</v>
      </c>
      <c r="B16" s="417" t="s">
        <v>513</v>
      </c>
      <c r="C16" s="418" t="s">
        <v>518</v>
      </c>
      <c r="D16" s="418" t="s">
        <v>98</v>
      </c>
      <c r="E16" s="303">
        <v>44867</v>
      </c>
      <c r="F16" s="418" t="s">
        <v>99</v>
      </c>
      <c r="G16" s="303">
        <v>44867</v>
      </c>
      <c r="H16" s="303">
        <v>44878</v>
      </c>
      <c r="I16" s="418" t="s">
        <v>264</v>
      </c>
      <c r="J16" s="82"/>
    </row>
    <row r="17" spans="1:10" s="308" customFormat="1" ht="30" customHeight="1">
      <c r="A17" s="313"/>
      <c r="B17" s="314"/>
      <c r="C17" s="315"/>
      <c r="D17" s="315"/>
      <c r="E17" s="316"/>
      <c r="F17" s="315"/>
      <c r="G17" s="316"/>
      <c r="H17" s="317"/>
      <c r="I17" s="318"/>
      <c r="J17" s="82"/>
    </row>
    <row r="18" spans="1:10" ht="30" customHeight="1">
      <c r="A18" s="281" t="s">
        <v>100</v>
      </c>
      <c r="B18" s="264"/>
      <c r="C18" s="264"/>
      <c r="D18" s="278"/>
      <c r="E18" s="278"/>
      <c r="F18" s="279"/>
      <c r="G18" s="280"/>
      <c r="H18" s="319"/>
      <c r="I18" s="320"/>
      <c r="J18" s="79"/>
    </row>
    <row r="19" spans="1:10" ht="30" customHeight="1">
      <c r="A19" s="284" t="s">
        <v>91</v>
      </c>
      <c r="B19" s="285" t="s">
        <v>8</v>
      </c>
      <c r="C19" s="286" t="s">
        <v>92</v>
      </c>
      <c r="D19" s="287" t="s">
        <v>93</v>
      </c>
      <c r="E19" s="288" t="s">
        <v>94</v>
      </c>
      <c r="F19" s="288" t="s">
        <v>95</v>
      </c>
      <c r="G19" s="288" t="s">
        <v>96</v>
      </c>
      <c r="H19" s="286" t="s">
        <v>5</v>
      </c>
      <c r="I19" s="287" t="s">
        <v>97</v>
      </c>
      <c r="J19" s="80"/>
    </row>
    <row r="20" spans="1:10" s="448" customFormat="1" ht="30" customHeight="1">
      <c r="A20" s="421" t="s">
        <v>519</v>
      </c>
      <c r="B20" s="420" t="s">
        <v>520</v>
      </c>
      <c r="C20" s="301" t="s">
        <v>326</v>
      </c>
      <c r="D20" s="301" t="s">
        <v>98</v>
      </c>
      <c r="E20" s="303">
        <v>44817</v>
      </c>
      <c r="F20" s="301" t="s">
        <v>99</v>
      </c>
      <c r="G20" s="303">
        <v>44817</v>
      </c>
      <c r="H20" s="303">
        <v>44828</v>
      </c>
      <c r="I20" s="301" t="s">
        <v>101</v>
      </c>
      <c r="J20" s="81"/>
    </row>
    <row r="21" spans="1:10" s="459" customFormat="1" ht="30" customHeight="1">
      <c r="A21" s="419" t="s">
        <v>261</v>
      </c>
      <c r="B21" s="301" t="s">
        <v>305</v>
      </c>
      <c r="C21" s="301" t="s">
        <v>327</v>
      </c>
      <c r="D21" s="301" t="s">
        <v>98</v>
      </c>
      <c r="E21" s="303">
        <v>44824</v>
      </c>
      <c r="F21" s="301" t="s">
        <v>99</v>
      </c>
      <c r="G21" s="303">
        <v>44824</v>
      </c>
      <c r="H21" s="303">
        <v>44835</v>
      </c>
      <c r="I21" s="301" t="s">
        <v>101</v>
      </c>
      <c r="J21" s="81"/>
    </row>
    <row r="22" spans="1:10" s="459" customFormat="1" ht="30" customHeight="1">
      <c r="A22" s="419" t="s">
        <v>260</v>
      </c>
      <c r="B22" s="301" t="s">
        <v>305</v>
      </c>
      <c r="C22" s="301" t="s">
        <v>328</v>
      </c>
      <c r="D22" s="301" t="s">
        <v>98</v>
      </c>
      <c r="E22" s="303">
        <v>44831</v>
      </c>
      <c r="F22" s="301" t="s">
        <v>99</v>
      </c>
      <c r="G22" s="303">
        <v>44831</v>
      </c>
      <c r="H22" s="303">
        <v>44842</v>
      </c>
      <c r="I22" s="301" t="s">
        <v>101</v>
      </c>
      <c r="J22" s="81"/>
    </row>
    <row r="23" spans="1:10" s="459" customFormat="1" ht="30" customHeight="1">
      <c r="A23" s="419" t="s">
        <v>262</v>
      </c>
      <c r="B23" s="301" t="s">
        <v>455</v>
      </c>
      <c r="C23" s="301" t="s">
        <v>521</v>
      </c>
      <c r="D23" s="301" t="s">
        <v>98</v>
      </c>
      <c r="E23" s="303">
        <v>44838</v>
      </c>
      <c r="F23" s="301" t="s">
        <v>99</v>
      </c>
      <c r="G23" s="303">
        <v>44838</v>
      </c>
      <c r="H23" s="303">
        <v>44849</v>
      </c>
      <c r="I23" s="301" t="s">
        <v>101</v>
      </c>
      <c r="J23" s="81"/>
    </row>
    <row r="24" spans="1:10" s="459" customFormat="1" ht="30" customHeight="1">
      <c r="A24" s="419" t="s">
        <v>289</v>
      </c>
      <c r="B24" s="301" t="s">
        <v>456</v>
      </c>
      <c r="C24" s="301" t="s">
        <v>522</v>
      </c>
      <c r="D24" s="301" t="s">
        <v>98</v>
      </c>
      <c r="E24" s="303">
        <v>44845</v>
      </c>
      <c r="F24" s="301" t="s">
        <v>99</v>
      </c>
      <c r="G24" s="303">
        <v>44845</v>
      </c>
      <c r="H24" s="303">
        <v>44856</v>
      </c>
      <c r="I24" s="301" t="s">
        <v>101</v>
      </c>
      <c r="J24" s="81"/>
    </row>
    <row r="25" spans="1:10" s="459" customFormat="1" ht="30" customHeight="1">
      <c r="A25" s="419" t="s">
        <v>261</v>
      </c>
      <c r="B25" s="301" t="s">
        <v>456</v>
      </c>
      <c r="C25" s="301" t="s">
        <v>523</v>
      </c>
      <c r="D25" s="301" t="s">
        <v>98</v>
      </c>
      <c r="E25" s="303">
        <v>44852</v>
      </c>
      <c r="F25" s="301" t="s">
        <v>99</v>
      </c>
      <c r="G25" s="303">
        <v>44852</v>
      </c>
      <c r="H25" s="303">
        <v>44863</v>
      </c>
      <c r="I25" s="301" t="s">
        <v>101</v>
      </c>
      <c r="J25" s="81"/>
    </row>
    <row r="26" spans="1:10" s="459" customFormat="1" ht="30" customHeight="1">
      <c r="A26" s="419" t="s">
        <v>260</v>
      </c>
      <c r="B26" s="301" t="s">
        <v>456</v>
      </c>
      <c r="C26" s="301" t="s">
        <v>524</v>
      </c>
      <c r="D26" s="301" t="s">
        <v>98</v>
      </c>
      <c r="E26" s="303">
        <v>44859</v>
      </c>
      <c r="F26" s="301" t="s">
        <v>99</v>
      </c>
      <c r="G26" s="303">
        <v>44859</v>
      </c>
      <c r="H26" s="303">
        <v>44870</v>
      </c>
      <c r="I26" s="301" t="s">
        <v>101</v>
      </c>
      <c r="J26" s="81"/>
    </row>
    <row r="27" spans="1:10" s="448" customFormat="1" ht="30" customHeight="1">
      <c r="A27" s="419" t="s">
        <v>262</v>
      </c>
      <c r="B27" s="301" t="s">
        <v>457</v>
      </c>
      <c r="C27" s="301" t="s">
        <v>525</v>
      </c>
      <c r="D27" s="301" t="s">
        <v>98</v>
      </c>
      <c r="E27" s="303">
        <v>44866</v>
      </c>
      <c r="F27" s="301" t="s">
        <v>99</v>
      </c>
      <c r="G27" s="303">
        <v>44866</v>
      </c>
      <c r="H27" s="303">
        <v>44877</v>
      </c>
      <c r="I27" s="301" t="s">
        <v>101</v>
      </c>
      <c r="J27" s="81"/>
    </row>
    <row r="28" spans="1:10" ht="39" customHeight="1">
      <c r="A28" s="556" t="s">
        <v>241</v>
      </c>
      <c r="B28" s="553"/>
      <c r="C28" s="553"/>
      <c r="D28" s="554"/>
      <c r="E28" s="552" t="s">
        <v>240</v>
      </c>
      <c r="F28" s="553"/>
      <c r="G28" s="553"/>
      <c r="H28" s="553"/>
      <c r="I28" s="554"/>
      <c r="J28" s="83"/>
    </row>
    <row r="29" spans="1:10" ht="26.25" customHeight="1">
      <c r="A29" s="531" t="s">
        <v>103</v>
      </c>
      <c r="B29" s="479"/>
      <c r="C29" s="479"/>
      <c r="D29" s="532"/>
      <c r="E29" s="555" t="s">
        <v>246</v>
      </c>
      <c r="F29" s="534"/>
      <c r="G29" s="534"/>
      <c r="H29" s="534"/>
      <c r="I29" s="535"/>
      <c r="J29" s="84"/>
    </row>
    <row r="30" spans="1:10" ht="26.25" customHeight="1">
      <c r="A30" s="531" t="s">
        <v>105</v>
      </c>
      <c r="B30" s="479"/>
      <c r="C30" s="479"/>
      <c r="D30" s="532"/>
      <c r="E30" s="533" t="s">
        <v>245</v>
      </c>
      <c r="F30" s="534"/>
      <c r="G30" s="534"/>
      <c r="H30" s="534"/>
      <c r="I30" s="535"/>
      <c r="J30" s="84"/>
    </row>
    <row r="31" spans="1:10" ht="26.25" customHeight="1">
      <c r="A31" s="531" t="s">
        <v>107</v>
      </c>
      <c r="B31" s="479"/>
      <c r="C31" s="479"/>
      <c r="D31" s="532"/>
      <c r="E31" s="533" t="s">
        <v>108</v>
      </c>
      <c r="F31" s="469"/>
      <c r="G31" s="469"/>
      <c r="H31" s="469"/>
      <c r="I31" s="532"/>
      <c r="J31" s="84"/>
    </row>
    <row r="32" spans="1:10" ht="26.25" customHeight="1">
      <c r="A32" s="531" t="s">
        <v>109</v>
      </c>
      <c r="B32" s="479"/>
      <c r="C32" s="479"/>
      <c r="D32" s="532"/>
      <c r="E32" s="533" t="s">
        <v>244</v>
      </c>
      <c r="F32" s="469"/>
      <c r="G32" s="469"/>
      <c r="H32" s="469"/>
      <c r="I32" s="532"/>
      <c r="J32" s="84"/>
    </row>
    <row r="33" spans="1:10" ht="26.25" customHeight="1">
      <c r="A33" s="531" t="s">
        <v>110</v>
      </c>
      <c r="B33" s="479"/>
      <c r="C33" s="479"/>
      <c r="D33" s="532"/>
      <c r="E33" s="533" t="s">
        <v>238</v>
      </c>
      <c r="F33" s="469"/>
      <c r="G33" s="469"/>
      <c r="H33" s="469"/>
      <c r="I33" s="532"/>
      <c r="J33" s="84"/>
    </row>
    <row r="34" spans="1:10" ht="26.25" customHeight="1">
      <c r="A34" s="547" t="s">
        <v>111</v>
      </c>
      <c r="B34" s="493"/>
      <c r="C34" s="493"/>
      <c r="D34" s="494"/>
      <c r="E34" s="546" t="s">
        <v>239</v>
      </c>
      <c r="F34" s="493"/>
      <c r="G34" s="493"/>
      <c r="H34" s="493"/>
      <c r="I34" s="494"/>
      <c r="J34" s="84"/>
    </row>
    <row r="35" spans="1:10" ht="13.5" customHeight="1" thickBot="1">
      <c r="A35" s="338" t="s">
        <v>235</v>
      </c>
      <c r="B35" s="337"/>
      <c r="C35" s="85"/>
      <c r="D35" s="85"/>
      <c r="E35" s="86"/>
      <c r="F35" s="86"/>
      <c r="G35" s="86"/>
      <c r="H35" s="86"/>
      <c r="I35" s="87"/>
      <c r="J35" s="88"/>
    </row>
    <row r="36" spans="1:10" ht="13.5" customHeight="1">
      <c r="A36" s="539" t="s">
        <v>112</v>
      </c>
      <c r="B36" s="540"/>
      <c r="C36" s="536" t="s">
        <v>236</v>
      </c>
      <c r="D36" s="537"/>
      <c r="E36" s="537"/>
      <c r="F36" s="537"/>
      <c r="G36" s="537"/>
      <c r="H36" s="537"/>
      <c r="I36" s="538"/>
      <c r="J36" s="282"/>
    </row>
    <row r="37" spans="1:10" ht="13.5" customHeight="1" thickBot="1">
      <c r="A37" s="541"/>
      <c r="B37" s="542"/>
      <c r="C37" s="543" t="s">
        <v>237</v>
      </c>
      <c r="D37" s="544"/>
      <c r="E37" s="544"/>
      <c r="F37" s="544"/>
      <c r="G37" s="544"/>
      <c r="H37" s="544"/>
      <c r="I37" s="545"/>
      <c r="J37" s="283"/>
    </row>
    <row r="38" spans="1:10" ht="13.5" customHeight="1">
      <c r="A38" s="89" t="s">
        <v>38</v>
      </c>
      <c r="B38" s="89"/>
      <c r="C38" s="89"/>
      <c r="D38" s="89"/>
      <c r="E38" s="89"/>
      <c r="F38" s="89"/>
      <c r="G38" s="89"/>
      <c r="H38" s="89"/>
      <c r="I38" s="90"/>
      <c r="J38" s="90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>
      <c r="B45" s="91"/>
    </row>
    <row r="46" ht="13.5" customHeight="1">
      <c r="B46" s="91"/>
    </row>
    <row r="47" ht="13.5" customHeight="1">
      <c r="B47" s="91"/>
    </row>
    <row r="48" ht="13.5" customHeight="1">
      <c r="B48" s="91"/>
    </row>
    <row r="49" ht="13.5" customHeight="1">
      <c r="B49" s="91"/>
    </row>
    <row r="50" ht="13.5" customHeight="1">
      <c r="B50" s="91"/>
    </row>
    <row r="51" ht="13.5" customHeight="1">
      <c r="B51" s="91"/>
    </row>
    <row r="52" ht="13.5" customHeight="1">
      <c r="B52" s="91"/>
    </row>
    <row r="53" ht="13.5" customHeight="1">
      <c r="B53" s="91"/>
    </row>
    <row r="54" ht="13.5" customHeight="1">
      <c r="B54" s="91"/>
    </row>
    <row r="55" ht="13.5" customHeight="1">
      <c r="B55" s="91"/>
    </row>
    <row r="56" ht="13.5" customHeight="1">
      <c r="B56" s="91"/>
    </row>
    <row r="57" ht="13.5" customHeight="1">
      <c r="B57" s="91"/>
    </row>
    <row r="58" ht="13.5" customHeight="1">
      <c r="B58" s="91"/>
    </row>
    <row r="59" ht="13.5" customHeight="1">
      <c r="B59" s="91"/>
    </row>
    <row r="60" ht="13.5" customHeight="1">
      <c r="B60" s="91"/>
    </row>
    <row r="61" ht="13.5" customHeight="1">
      <c r="B61" s="91"/>
    </row>
    <row r="62" ht="13.5" customHeight="1">
      <c r="B62" s="91"/>
    </row>
    <row r="63" ht="13.5" customHeight="1">
      <c r="B63" s="91"/>
    </row>
    <row r="64" ht="13.5" customHeight="1">
      <c r="B64" s="91"/>
    </row>
    <row r="65" ht="13.5" customHeight="1">
      <c r="B65" s="91"/>
    </row>
    <row r="66" ht="13.5" customHeight="1">
      <c r="B66" s="91"/>
    </row>
    <row r="67" ht="13.5" customHeight="1">
      <c r="B67" s="91"/>
    </row>
    <row r="68" ht="13.5" customHeight="1">
      <c r="B68" s="91"/>
    </row>
    <row r="69" ht="13.5" customHeight="1">
      <c r="B69" s="91"/>
    </row>
    <row r="70" ht="13.5" customHeight="1">
      <c r="B70" s="91"/>
    </row>
    <row r="71" ht="13.5" customHeight="1">
      <c r="B71" s="91"/>
    </row>
    <row r="72" ht="13.5" customHeight="1">
      <c r="B72" s="91"/>
    </row>
    <row r="73" ht="13.5" customHeight="1">
      <c r="B73" s="91"/>
    </row>
    <row r="74" ht="13.5" customHeight="1">
      <c r="B74" s="91"/>
    </row>
    <row r="75" ht="13.5" customHeight="1">
      <c r="B75" s="91"/>
    </row>
    <row r="76" ht="13.5" customHeight="1">
      <c r="B76" s="91"/>
    </row>
    <row r="77" ht="13.5" customHeight="1">
      <c r="B77" s="91"/>
    </row>
    <row r="78" ht="13.5" customHeight="1">
      <c r="B78" s="91"/>
    </row>
    <row r="79" ht="13.5" customHeight="1">
      <c r="B79" s="91"/>
    </row>
    <row r="80" ht="13.5" customHeight="1">
      <c r="B80" s="91"/>
    </row>
    <row r="81" ht="13.5" customHeight="1">
      <c r="B81" s="91"/>
    </row>
    <row r="82" ht="13.5" customHeight="1">
      <c r="B82" s="91"/>
    </row>
    <row r="83" ht="13.5" customHeight="1">
      <c r="B83" s="91"/>
    </row>
    <row r="84" ht="13.5" customHeight="1">
      <c r="B84" s="91"/>
    </row>
    <row r="85" ht="13.5" customHeight="1">
      <c r="B85" s="91"/>
    </row>
    <row r="86" ht="13.5" customHeight="1">
      <c r="B86" s="91"/>
    </row>
    <row r="87" ht="13.5" customHeight="1">
      <c r="B87" s="91"/>
    </row>
    <row r="88" ht="13.5" customHeight="1">
      <c r="B88" s="91"/>
    </row>
    <row r="89" ht="13.5" customHeight="1">
      <c r="B89" s="91"/>
    </row>
    <row r="90" ht="13.5" customHeight="1">
      <c r="B90" s="91"/>
    </row>
    <row r="91" ht="13.5" customHeight="1">
      <c r="B91" s="91"/>
    </row>
    <row r="92" ht="13.5" customHeight="1">
      <c r="B92" s="91"/>
    </row>
    <row r="93" ht="13.5" customHeight="1">
      <c r="B93" s="91"/>
    </row>
    <row r="94" ht="13.5" customHeight="1">
      <c r="B94" s="91"/>
    </row>
    <row r="95" ht="13.5" customHeight="1">
      <c r="B95" s="91"/>
    </row>
    <row r="96" ht="13.5" customHeight="1">
      <c r="B96" s="91"/>
    </row>
    <row r="97" ht="13.5" customHeight="1">
      <c r="B97" s="91"/>
    </row>
    <row r="98" ht="13.5" customHeight="1">
      <c r="B98" s="91"/>
    </row>
    <row r="99" ht="13.5" customHeight="1">
      <c r="B99" s="91"/>
    </row>
    <row r="100" ht="13.5" customHeight="1">
      <c r="B100" s="91"/>
    </row>
    <row r="101" ht="13.5" customHeight="1">
      <c r="B101" s="91"/>
    </row>
    <row r="102" ht="13.5" customHeight="1">
      <c r="B102" s="91"/>
    </row>
    <row r="103" ht="13.5" customHeight="1">
      <c r="B103" s="91"/>
    </row>
    <row r="104" ht="13.5" customHeight="1">
      <c r="B104" s="91"/>
    </row>
    <row r="105" ht="13.5" customHeight="1">
      <c r="B105" s="91"/>
    </row>
    <row r="106" ht="13.5" customHeight="1">
      <c r="B106" s="91"/>
    </row>
    <row r="107" ht="13.5" customHeight="1">
      <c r="B107" s="91"/>
    </row>
    <row r="108" ht="13.5" customHeight="1">
      <c r="B108" s="91"/>
    </row>
    <row r="109" ht="13.5" customHeight="1">
      <c r="B109" s="91"/>
    </row>
    <row r="110" ht="13.5" customHeight="1">
      <c r="B110" s="91"/>
    </row>
    <row r="111" ht="13.5" customHeight="1">
      <c r="B111" s="91"/>
    </row>
    <row r="112" ht="13.5" customHeight="1">
      <c r="B112" s="91"/>
    </row>
    <row r="113" ht="13.5" customHeight="1">
      <c r="B113" s="91"/>
    </row>
    <row r="114" ht="13.5" customHeight="1">
      <c r="B114" s="91"/>
    </row>
    <row r="115" ht="13.5" customHeight="1">
      <c r="B115" s="91"/>
    </row>
    <row r="116" ht="13.5" customHeight="1">
      <c r="B116" s="91"/>
    </row>
    <row r="117" ht="13.5" customHeight="1">
      <c r="B117" s="91"/>
    </row>
    <row r="118" ht="13.5" customHeight="1">
      <c r="B118" s="91"/>
    </row>
    <row r="119" ht="13.5" customHeight="1">
      <c r="B119" s="91"/>
    </row>
    <row r="120" ht="13.5" customHeight="1">
      <c r="B120" s="91"/>
    </row>
    <row r="121" ht="13.5" customHeight="1">
      <c r="B121" s="91"/>
    </row>
    <row r="122" ht="13.5" customHeight="1">
      <c r="B122" s="91"/>
    </row>
    <row r="123" ht="13.5" customHeight="1">
      <c r="B123" s="91"/>
    </row>
    <row r="124" ht="13.5" customHeight="1">
      <c r="B124" s="91"/>
    </row>
    <row r="125" ht="13.5" customHeight="1">
      <c r="B125" s="91"/>
    </row>
    <row r="126" ht="13.5" customHeight="1">
      <c r="B126" s="91"/>
    </row>
    <row r="127" ht="13.5" customHeight="1">
      <c r="B127" s="91"/>
    </row>
    <row r="128" ht="13.5" customHeight="1">
      <c r="B128" s="91"/>
    </row>
    <row r="129" ht="13.5" customHeight="1">
      <c r="B129" s="91"/>
    </row>
    <row r="130" ht="13.5" customHeight="1">
      <c r="B130" s="91"/>
    </row>
    <row r="131" ht="13.5" customHeight="1">
      <c r="B131" s="91"/>
    </row>
    <row r="132" ht="13.5" customHeight="1">
      <c r="B132" s="91"/>
    </row>
    <row r="133" ht="13.5" customHeight="1">
      <c r="B133" s="91"/>
    </row>
    <row r="134" ht="13.5" customHeight="1">
      <c r="B134" s="91"/>
    </row>
    <row r="135" ht="13.5" customHeight="1">
      <c r="B135" s="91"/>
    </row>
    <row r="136" ht="13.5" customHeight="1">
      <c r="B136" s="91"/>
    </row>
    <row r="137" ht="13.5" customHeight="1">
      <c r="B137" s="91"/>
    </row>
    <row r="138" ht="13.5" customHeight="1">
      <c r="B138" s="91"/>
    </row>
    <row r="139" ht="13.5" customHeight="1">
      <c r="B139" s="91"/>
    </row>
    <row r="140" ht="13.5" customHeight="1">
      <c r="B140" s="91"/>
    </row>
    <row r="141" ht="13.5" customHeight="1">
      <c r="B141" s="91"/>
    </row>
    <row r="142" ht="13.5" customHeight="1">
      <c r="B142" s="91"/>
    </row>
    <row r="143" ht="13.5" customHeight="1">
      <c r="B143" s="91"/>
    </row>
    <row r="144" ht="13.5" customHeight="1">
      <c r="B144" s="91"/>
    </row>
    <row r="145" ht="13.5" customHeight="1">
      <c r="B145" s="91"/>
    </row>
    <row r="146" ht="13.5" customHeight="1">
      <c r="B146" s="91"/>
    </row>
    <row r="147" ht="13.5" customHeight="1">
      <c r="B147" s="91"/>
    </row>
    <row r="148" ht="13.5" customHeight="1">
      <c r="B148" s="91"/>
    </row>
    <row r="149" ht="13.5" customHeight="1">
      <c r="B149" s="91"/>
    </row>
    <row r="150" ht="13.5" customHeight="1">
      <c r="B150" s="91"/>
    </row>
    <row r="151" ht="13.5" customHeight="1">
      <c r="B151" s="91"/>
    </row>
    <row r="152" ht="13.5" customHeight="1">
      <c r="B152" s="91"/>
    </row>
    <row r="153" ht="13.5" customHeight="1">
      <c r="B153" s="91"/>
    </row>
    <row r="154" ht="13.5" customHeight="1">
      <c r="B154" s="91"/>
    </row>
    <row r="155" ht="13.5" customHeight="1">
      <c r="B155" s="91"/>
    </row>
    <row r="156" ht="13.5" customHeight="1">
      <c r="B156" s="91"/>
    </row>
    <row r="157" ht="13.5" customHeight="1">
      <c r="B157" s="91"/>
    </row>
    <row r="158" ht="13.5" customHeight="1">
      <c r="B158" s="91"/>
    </row>
    <row r="159" ht="13.5" customHeight="1">
      <c r="B159" s="91"/>
    </row>
    <row r="160" ht="13.5" customHeight="1">
      <c r="B160" s="91"/>
    </row>
    <row r="161" ht="13.5" customHeight="1">
      <c r="B161" s="91"/>
    </row>
    <row r="162" ht="13.5" customHeight="1">
      <c r="B162" s="91"/>
    </row>
    <row r="163" ht="13.5" customHeight="1">
      <c r="B163" s="91"/>
    </row>
    <row r="164" ht="13.5" customHeight="1">
      <c r="B164" s="91"/>
    </row>
    <row r="165" ht="13.5" customHeight="1">
      <c r="B165" s="91"/>
    </row>
    <row r="166" ht="13.5" customHeight="1">
      <c r="B166" s="91"/>
    </row>
    <row r="167" ht="13.5" customHeight="1">
      <c r="B167" s="91"/>
    </row>
    <row r="168" ht="13.5" customHeight="1">
      <c r="B168" s="91"/>
    </row>
    <row r="169" ht="13.5" customHeight="1">
      <c r="B169" s="91"/>
    </row>
    <row r="170" ht="13.5" customHeight="1">
      <c r="B170" s="91"/>
    </row>
    <row r="171" ht="13.5" customHeight="1">
      <c r="B171" s="91"/>
    </row>
    <row r="172" ht="13.5" customHeight="1">
      <c r="B172" s="91"/>
    </row>
    <row r="173" ht="13.5" customHeight="1">
      <c r="B173" s="91"/>
    </row>
    <row r="174" ht="13.5" customHeight="1">
      <c r="B174" s="91"/>
    </row>
    <row r="175" ht="13.5" customHeight="1">
      <c r="B175" s="91"/>
    </row>
    <row r="176" ht="13.5" customHeight="1">
      <c r="B176" s="91"/>
    </row>
    <row r="177" ht="13.5" customHeight="1">
      <c r="B177" s="91"/>
    </row>
    <row r="178" ht="13.5" customHeight="1">
      <c r="B178" s="91"/>
    </row>
    <row r="179" ht="13.5" customHeight="1">
      <c r="B179" s="91"/>
    </row>
    <row r="180" ht="13.5" customHeight="1">
      <c r="B180" s="91"/>
    </row>
    <row r="181" ht="13.5" customHeight="1">
      <c r="B181" s="91"/>
    </row>
    <row r="182" ht="13.5" customHeight="1">
      <c r="B182" s="91"/>
    </row>
    <row r="183" ht="13.5" customHeight="1">
      <c r="B183" s="91"/>
    </row>
    <row r="184" ht="13.5" customHeight="1">
      <c r="B184" s="91"/>
    </row>
    <row r="185" ht="13.5" customHeight="1">
      <c r="B185" s="91"/>
    </row>
    <row r="186" ht="13.5" customHeight="1">
      <c r="B186" s="91"/>
    </row>
    <row r="187" ht="13.5" customHeight="1">
      <c r="B187" s="91"/>
    </row>
    <row r="188" ht="13.5" customHeight="1">
      <c r="B188" s="91"/>
    </row>
    <row r="189" ht="13.5" customHeight="1">
      <c r="B189" s="91"/>
    </row>
    <row r="190" ht="13.5" customHeight="1">
      <c r="B190" s="91"/>
    </row>
    <row r="191" ht="13.5" customHeight="1">
      <c r="B191" s="91"/>
    </row>
    <row r="192" ht="13.5" customHeight="1">
      <c r="B192" s="91"/>
    </row>
    <row r="193" ht="13.5" customHeight="1">
      <c r="B193" s="91"/>
    </row>
    <row r="194" ht="13.5" customHeight="1">
      <c r="B194" s="91"/>
    </row>
    <row r="195" ht="13.5" customHeight="1">
      <c r="B195" s="91"/>
    </row>
    <row r="196" ht="13.5" customHeight="1">
      <c r="B196" s="91"/>
    </row>
    <row r="197" ht="13.5" customHeight="1">
      <c r="B197" s="91"/>
    </row>
    <row r="198" ht="13.5" customHeight="1">
      <c r="B198" s="91"/>
    </row>
    <row r="199" ht="13.5" customHeight="1">
      <c r="B199" s="91"/>
    </row>
    <row r="200" ht="13.5" customHeight="1">
      <c r="B200" s="91"/>
    </row>
    <row r="201" ht="13.5" customHeight="1">
      <c r="B201" s="91"/>
    </row>
    <row r="202" ht="13.5" customHeight="1">
      <c r="B202" s="91"/>
    </row>
    <row r="203" ht="13.5" customHeight="1">
      <c r="B203" s="91"/>
    </row>
    <row r="204" ht="13.5" customHeight="1">
      <c r="B204" s="91"/>
    </row>
    <row r="205" ht="13.5" customHeight="1">
      <c r="B205" s="91"/>
    </row>
    <row r="206" ht="13.5" customHeight="1">
      <c r="B206" s="91"/>
    </row>
    <row r="207" ht="13.5" customHeight="1">
      <c r="B207" s="91"/>
    </row>
    <row r="208" ht="13.5" customHeight="1">
      <c r="B208" s="91"/>
    </row>
    <row r="209" ht="13.5" customHeight="1">
      <c r="B209" s="91"/>
    </row>
    <row r="210" ht="13.5" customHeight="1">
      <c r="B210" s="91"/>
    </row>
    <row r="211" ht="13.5" customHeight="1">
      <c r="B211" s="91"/>
    </row>
    <row r="212" ht="13.5" customHeight="1">
      <c r="B212" s="91"/>
    </row>
    <row r="213" ht="13.5" customHeight="1">
      <c r="B213" s="91"/>
    </row>
    <row r="214" ht="13.5" customHeight="1">
      <c r="B214" s="91"/>
    </row>
    <row r="215" ht="13.5" customHeight="1">
      <c r="B215" s="91"/>
    </row>
    <row r="216" ht="13.5" customHeight="1">
      <c r="B216" s="91"/>
    </row>
    <row r="217" ht="13.5" customHeight="1">
      <c r="B217" s="91"/>
    </row>
    <row r="218" ht="13.5" customHeight="1">
      <c r="B218" s="91"/>
    </row>
    <row r="219" ht="13.5" customHeight="1">
      <c r="B219" s="91"/>
    </row>
    <row r="220" ht="13.5" customHeight="1">
      <c r="B220" s="91"/>
    </row>
    <row r="221" ht="13.5" customHeight="1">
      <c r="B221" s="91"/>
    </row>
    <row r="222" ht="13.5" customHeight="1">
      <c r="B222" s="91"/>
    </row>
    <row r="223" ht="13.5" customHeight="1">
      <c r="B223" s="91"/>
    </row>
    <row r="224" ht="13.5" customHeight="1">
      <c r="B224" s="91"/>
    </row>
    <row r="225" ht="13.5" customHeight="1">
      <c r="B225" s="91"/>
    </row>
    <row r="226" ht="13.5" customHeight="1">
      <c r="B226" s="91"/>
    </row>
    <row r="227" ht="13.5" customHeight="1">
      <c r="B227" s="91"/>
    </row>
    <row r="228" ht="13.5" customHeight="1">
      <c r="B228" s="91"/>
    </row>
    <row r="229" ht="13.5" customHeight="1">
      <c r="B229" s="91"/>
    </row>
    <row r="230" ht="13.5" customHeight="1">
      <c r="B230" s="91"/>
    </row>
    <row r="231" ht="13.5" customHeight="1">
      <c r="B231" s="91"/>
    </row>
    <row r="232" ht="13.5" customHeight="1">
      <c r="B232" s="91"/>
    </row>
    <row r="233" ht="13.5" customHeight="1">
      <c r="B233" s="91"/>
    </row>
    <row r="234" ht="13.5" customHeight="1">
      <c r="B234" s="91"/>
    </row>
    <row r="235" ht="13.5" customHeight="1">
      <c r="B235" s="91"/>
    </row>
    <row r="236" ht="13.5" customHeight="1">
      <c r="B236" s="91"/>
    </row>
    <row r="237" ht="13.5" customHeight="1">
      <c r="B237" s="91"/>
    </row>
    <row r="238" ht="13.5" customHeight="1">
      <c r="B238" s="91"/>
    </row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heetProtection/>
  <mergeCells count="21">
    <mergeCell ref="A3:I3"/>
    <mergeCell ref="A4:I4"/>
    <mergeCell ref="A5:I5"/>
    <mergeCell ref="A6:I6"/>
    <mergeCell ref="A31:D31"/>
    <mergeCell ref="A29:D29"/>
    <mergeCell ref="E28:I28"/>
    <mergeCell ref="E29:I29"/>
    <mergeCell ref="A28:D28"/>
    <mergeCell ref="C36:I36"/>
    <mergeCell ref="A36:B37"/>
    <mergeCell ref="C37:I37"/>
    <mergeCell ref="A33:D33"/>
    <mergeCell ref="E34:I34"/>
    <mergeCell ref="A34:D34"/>
    <mergeCell ref="A32:D32"/>
    <mergeCell ref="A30:D30"/>
    <mergeCell ref="E32:I32"/>
    <mergeCell ref="E30:I30"/>
    <mergeCell ref="E33:I33"/>
    <mergeCell ref="E31:I31"/>
  </mergeCells>
  <printOptions/>
  <pageMargins left="0.7" right="0.7" top="0.75" bottom="0.75" header="0" footer="0"/>
  <pageSetup fitToHeight="1" fitToWidth="1" horizontalDpi="600" verticalDpi="600" orientation="portrait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zoomScale="70" zoomScaleNormal="70" zoomScaleSheetLayoutView="85" zoomScalePageLayoutView="0" workbookViewId="0" topLeftCell="A1">
      <selection activeCell="A3" sqref="A3:I3"/>
    </sheetView>
  </sheetViews>
  <sheetFormatPr defaultColWidth="12.625" defaultRowHeight="15" customHeight="1"/>
  <cols>
    <col min="1" max="1" width="28.875" style="201" customWidth="1"/>
    <col min="2" max="2" width="9.625" style="201" customWidth="1"/>
    <col min="3" max="3" width="20.75390625" style="201" customWidth="1"/>
    <col min="4" max="4" width="10.00390625" style="201" customWidth="1"/>
    <col min="5" max="6" width="13.625" style="201" customWidth="1"/>
    <col min="7" max="7" width="15.625" style="201" customWidth="1"/>
    <col min="8" max="8" width="13.75390625" style="201" customWidth="1"/>
    <col min="9" max="9" width="11.75390625" style="201" customWidth="1"/>
    <col min="10" max="11" width="7.875" style="201" customWidth="1"/>
    <col min="12" max="26" width="8.00390625" style="201" customWidth="1"/>
    <col min="27" max="16384" width="12.625" style="201" customWidth="1"/>
  </cols>
  <sheetData>
    <row r="1" spans="1:11" ht="15" customHeight="1">
      <c r="A1" s="202"/>
      <c r="B1" s="202"/>
      <c r="C1" s="202"/>
      <c r="D1" s="202"/>
      <c r="E1" s="202"/>
      <c r="F1" s="202"/>
      <c r="G1" s="102"/>
      <c r="H1" s="202"/>
      <c r="I1" s="69" t="str">
        <f>'高雄'!J2</f>
        <v>UPDATE:2022/9/12</v>
      </c>
      <c r="J1" s="92"/>
      <c r="K1" s="92"/>
    </row>
    <row r="2" spans="1:11" ht="39.75" customHeight="1">
      <c r="A2" s="559" t="s">
        <v>1</v>
      </c>
      <c r="B2" s="469"/>
      <c r="C2" s="469"/>
      <c r="D2" s="469"/>
      <c r="E2" s="469"/>
      <c r="F2" s="469"/>
      <c r="G2" s="469"/>
      <c r="H2" s="469"/>
      <c r="I2" s="469"/>
      <c r="J2" s="92"/>
      <c r="K2" s="92"/>
    </row>
    <row r="3" spans="1:11" ht="19.5" customHeight="1">
      <c r="A3" s="560" t="s">
        <v>39</v>
      </c>
      <c r="B3" s="469"/>
      <c r="C3" s="469"/>
      <c r="D3" s="469"/>
      <c r="E3" s="469"/>
      <c r="F3" s="469"/>
      <c r="G3" s="469"/>
      <c r="H3" s="469"/>
      <c r="I3" s="469"/>
      <c r="J3" s="92"/>
      <c r="K3" s="92"/>
    </row>
    <row r="4" spans="1:11" ht="39.75" customHeight="1">
      <c r="A4" s="561" t="s">
        <v>227</v>
      </c>
      <c r="B4" s="479"/>
      <c r="C4" s="479"/>
      <c r="D4" s="479"/>
      <c r="E4" s="479"/>
      <c r="F4" s="479"/>
      <c r="G4" s="479"/>
      <c r="H4" s="479"/>
      <c r="I4" s="479"/>
      <c r="J4" s="55"/>
      <c r="K4" s="55"/>
    </row>
    <row r="5" spans="1:11" ht="30" customHeight="1">
      <c r="A5" s="562" t="s">
        <v>125</v>
      </c>
      <c r="B5" s="469"/>
      <c r="C5" s="469"/>
      <c r="D5" s="469"/>
      <c r="E5" s="469"/>
      <c r="F5" s="469"/>
      <c r="G5" s="469"/>
      <c r="H5" s="469"/>
      <c r="I5" s="469"/>
      <c r="J5" s="55"/>
      <c r="K5" s="55"/>
    </row>
    <row r="6" spans="1:11" ht="49.5" customHeight="1">
      <c r="A6" s="220" t="s">
        <v>91</v>
      </c>
      <c r="B6" s="213" t="s">
        <v>8</v>
      </c>
      <c r="C6" s="271" t="s">
        <v>92</v>
      </c>
      <c r="D6" s="271" t="s">
        <v>228</v>
      </c>
      <c r="E6" s="225" t="s">
        <v>94</v>
      </c>
      <c r="F6" s="225" t="s">
        <v>95</v>
      </c>
      <c r="G6" s="225" t="s">
        <v>96</v>
      </c>
      <c r="H6" s="271" t="s">
        <v>201</v>
      </c>
      <c r="I6" s="204"/>
      <c r="J6" s="44"/>
      <c r="K6" s="44"/>
    </row>
    <row r="7" spans="1:11" s="450" customFormat="1" ht="45" customHeight="1">
      <c r="A7" s="403" t="s">
        <v>362</v>
      </c>
      <c r="B7" s="404" t="s">
        <v>363</v>
      </c>
      <c r="C7" s="404" t="s">
        <v>354</v>
      </c>
      <c r="D7" s="405" t="s">
        <v>199</v>
      </c>
      <c r="E7" s="404" t="s">
        <v>371</v>
      </c>
      <c r="F7" s="404" t="s">
        <v>200</v>
      </c>
      <c r="G7" s="404" t="s">
        <v>371</v>
      </c>
      <c r="H7" s="301" t="s">
        <v>383</v>
      </c>
      <c r="I7" s="302"/>
      <c r="J7" s="93"/>
      <c r="K7" s="93"/>
    </row>
    <row r="8" spans="1:11" s="459" customFormat="1" ht="45" customHeight="1">
      <c r="A8" s="403" t="s">
        <v>364</v>
      </c>
      <c r="B8" s="404" t="s">
        <v>365</v>
      </c>
      <c r="C8" s="404" t="s">
        <v>356</v>
      </c>
      <c r="D8" s="405" t="s">
        <v>199</v>
      </c>
      <c r="E8" s="404" t="s">
        <v>382</v>
      </c>
      <c r="F8" s="404" t="s">
        <v>200</v>
      </c>
      <c r="G8" s="404" t="s">
        <v>382</v>
      </c>
      <c r="H8" s="301" t="s">
        <v>384</v>
      </c>
      <c r="I8" s="302"/>
      <c r="J8" s="93"/>
      <c r="K8" s="93"/>
    </row>
    <row r="9" spans="1:11" s="459" customFormat="1" ht="45" customHeight="1">
      <c r="A9" s="403" t="s">
        <v>282</v>
      </c>
      <c r="B9" s="404" t="s">
        <v>504</v>
      </c>
      <c r="C9" s="404" t="s">
        <v>432</v>
      </c>
      <c r="D9" s="405" t="s">
        <v>199</v>
      </c>
      <c r="E9" s="404" t="s">
        <v>506</v>
      </c>
      <c r="F9" s="404" t="s">
        <v>200</v>
      </c>
      <c r="G9" s="404" t="s">
        <v>506</v>
      </c>
      <c r="H9" s="301" t="s">
        <v>507</v>
      </c>
      <c r="I9" s="302"/>
      <c r="J9" s="93"/>
      <c r="K9" s="93"/>
    </row>
    <row r="10" spans="1:11" s="467" customFormat="1" ht="45" customHeight="1">
      <c r="A10" s="403" t="s">
        <v>360</v>
      </c>
      <c r="B10" s="404" t="s">
        <v>581</v>
      </c>
      <c r="C10" s="404" t="s">
        <v>434</v>
      </c>
      <c r="D10" s="405" t="s">
        <v>199</v>
      </c>
      <c r="E10" s="404" t="s">
        <v>373</v>
      </c>
      <c r="F10" s="404" t="s">
        <v>200</v>
      </c>
      <c r="G10" s="404" t="s">
        <v>373</v>
      </c>
      <c r="H10" s="301" t="s">
        <v>508</v>
      </c>
      <c r="I10" s="302"/>
      <c r="J10" s="93"/>
      <c r="K10" s="93"/>
    </row>
    <row r="11" spans="1:11" s="467" customFormat="1" ht="45" customHeight="1">
      <c r="A11" s="403" t="s">
        <v>362</v>
      </c>
      <c r="B11" s="404" t="s">
        <v>447</v>
      </c>
      <c r="C11" s="404" t="s">
        <v>437</v>
      </c>
      <c r="D11" s="405" t="s">
        <v>199</v>
      </c>
      <c r="E11" s="404" t="s">
        <v>584</v>
      </c>
      <c r="F11" s="404" t="s">
        <v>200</v>
      </c>
      <c r="G11" s="404" t="s">
        <v>584</v>
      </c>
      <c r="H11" s="301" t="s">
        <v>587</v>
      </c>
      <c r="I11" s="302"/>
      <c r="J11" s="93"/>
      <c r="K11" s="93"/>
    </row>
    <row r="12" spans="1:11" s="411" customFormat="1" ht="45" customHeight="1">
      <c r="A12" s="403" t="s">
        <v>257</v>
      </c>
      <c r="B12" s="404" t="s">
        <v>585</v>
      </c>
      <c r="C12" s="404" t="s">
        <v>441</v>
      </c>
      <c r="D12" s="405" t="s">
        <v>199</v>
      </c>
      <c r="E12" s="404" t="s">
        <v>586</v>
      </c>
      <c r="F12" s="404" t="s">
        <v>200</v>
      </c>
      <c r="G12" s="404" t="s">
        <v>586</v>
      </c>
      <c r="H12" s="301" t="s">
        <v>588</v>
      </c>
      <c r="I12" s="302"/>
      <c r="J12" s="93"/>
      <c r="K12" s="93"/>
    </row>
    <row r="13" spans="1:11" s="289" customFormat="1" ht="15" customHeight="1">
      <c r="A13" s="307" t="s">
        <v>114</v>
      </c>
      <c r="B13" s="99"/>
      <c r="C13" s="99"/>
      <c r="D13" s="99"/>
      <c r="E13" s="563"/>
      <c r="F13" s="479"/>
      <c r="G13" s="479"/>
      <c r="H13" s="100"/>
      <c r="I13" s="55"/>
      <c r="J13" s="55"/>
      <c r="K13" s="55"/>
    </row>
    <row r="14" spans="1:11" s="289" customFormat="1" ht="15" customHeight="1">
      <c r="A14" s="307" t="s">
        <v>128</v>
      </c>
      <c r="B14" s="99"/>
      <c r="C14" s="99"/>
      <c r="D14" s="99"/>
      <c r="E14" s="290"/>
      <c r="F14" s="290"/>
      <c r="G14" s="104"/>
      <c r="H14" s="100"/>
      <c r="I14" s="55"/>
      <c r="J14" s="55"/>
      <c r="K14" s="55"/>
    </row>
    <row r="15" spans="1:11" ht="29.25" customHeight="1">
      <c r="A15" s="557" t="s">
        <v>19</v>
      </c>
      <c r="B15" s="496"/>
      <c r="C15" s="496"/>
      <c r="D15" s="496"/>
      <c r="E15" s="558" t="s">
        <v>129</v>
      </c>
      <c r="F15" s="490"/>
      <c r="G15" s="490"/>
      <c r="H15" s="490"/>
      <c r="I15" s="491"/>
      <c r="J15" s="105"/>
      <c r="K15" s="105"/>
    </row>
    <row r="16" spans="1:11" ht="24.75" customHeight="1">
      <c r="A16" s="564" t="s">
        <v>130</v>
      </c>
      <c r="B16" s="565"/>
      <c r="C16" s="565"/>
      <c r="D16" s="566"/>
      <c r="E16" s="567" t="s">
        <v>131</v>
      </c>
      <c r="F16" s="568"/>
      <c r="G16" s="568"/>
      <c r="H16" s="568"/>
      <c r="I16" s="569"/>
      <c r="J16" s="105"/>
      <c r="K16" s="105"/>
    </row>
    <row r="17" spans="1:11" ht="24.75" customHeight="1">
      <c r="A17" s="570" t="s">
        <v>132</v>
      </c>
      <c r="B17" s="568"/>
      <c r="C17" s="568"/>
      <c r="D17" s="569"/>
      <c r="E17" s="567" t="s">
        <v>133</v>
      </c>
      <c r="F17" s="568"/>
      <c r="G17" s="568"/>
      <c r="H17" s="568"/>
      <c r="I17" s="569"/>
      <c r="J17" s="105"/>
      <c r="K17" s="105"/>
    </row>
    <row r="18" spans="1:11" ht="24.75" customHeight="1">
      <c r="A18" s="570" t="s">
        <v>134</v>
      </c>
      <c r="B18" s="568"/>
      <c r="C18" s="568"/>
      <c r="D18" s="569"/>
      <c r="E18" s="567" t="s">
        <v>135</v>
      </c>
      <c r="F18" s="568"/>
      <c r="G18" s="568"/>
      <c r="H18" s="568"/>
      <c r="I18" s="569"/>
      <c r="J18" s="105"/>
      <c r="K18" s="105"/>
    </row>
    <row r="19" spans="1:11" ht="24.75" customHeight="1">
      <c r="A19" s="570" t="s">
        <v>136</v>
      </c>
      <c r="B19" s="568"/>
      <c r="C19" s="568"/>
      <c r="D19" s="569"/>
      <c r="E19" s="567" t="s">
        <v>137</v>
      </c>
      <c r="F19" s="568"/>
      <c r="G19" s="568"/>
      <c r="H19" s="568"/>
      <c r="I19" s="569"/>
      <c r="J19" s="105"/>
      <c r="K19" s="105"/>
    </row>
    <row r="20" spans="1:11" ht="24.75" customHeight="1">
      <c r="A20" s="571" t="s">
        <v>138</v>
      </c>
      <c r="B20" s="568"/>
      <c r="C20" s="568"/>
      <c r="D20" s="569"/>
      <c r="E20" s="567" t="s">
        <v>139</v>
      </c>
      <c r="F20" s="568"/>
      <c r="G20" s="568"/>
      <c r="H20" s="568"/>
      <c r="I20" s="569"/>
      <c r="J20" s="105"/>
      <c r="K20" s="105"/>
    </row>
    <row r="21" spans="1:11" s="289" customFormat="1" ht="24.75" customHeight="1">
      <c r="A21" s="572" t="s">
        <v>121</v>
      </c>
      <c r="B21" s="574" t="s">
        <v>122</v>
      </c>
      <c r="C21" s="490"/>
      <c r="D21" s="490"/>
      <c r="E21" s="490"/>
      <c r="F21" s="490"/>
      <c r="G21" s="490"/>
      <c r="H21" s="490"/>
      <c r="I21" s="491"/>
      <c r="J21" s="96"/>
      <c r="K21" s="96"/>
    </row>
    <row r="22" spans="1:11" s="289" customFormat="1" ht="24.75" customHeight="1" thickBot="1">
      <c r="A22" s="573"/>
      <c r="B22" s="575" t="s">
        <v>233</v>
      </c>
      <c r="C22" s="576"/>
      <c r="D22" s="576"/>
      <c r="E22" s="576"/>
      <c r="F22" s="576"/>
      <c r="G22" s="576"/>
      <c r="H22" s="576"/>
      <c r="I22" s="577"/>
      <c r="J22" s="96"/>
      <c r="K22" s="96"/>
    </row>
    <row r="23" spans="1:11" s="289" customFormat="1" ht="15" customHeight="1">
      <c r="A23" s="97" t="s">
        <v>123</v>
      </c>
      <c r="B23" s="97"/>
      <c r="C23" s="98"/>
      <c r="D23" s="41"/>
      <c r="E23" s="41"/>
      <c r="F23" s="41"/>
      <c r="G23" s="106"/>
      <c r="H23" s="55"/>
      <c r="I23" s="55"/>
      <c r="J23" s="55"/>
      <c r="K23" s="55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heetProtection/>
  <mergeCells count="20">
    <mergeCell ref="A19:D19"/>
    <mergeCell ref="E19:I19"/>
    <mergeCell ref="A20:D20"/>
    <mergeCell ref="E20:I20"/>
    <mergeCell ref="A21:A22"/>
    <mergeCell ref="B21:I21"/>
    <mergeCell ref="B22:I22"/>
    <mergeCell ref="A16:D16"/>
    <mergeCell ref="E16:I16"/>
    <mergeCell ref="A17:D17"/>
    <mergeCell ref="E17:I17"/>
    <mergeCell ref="A18:D18"/>
    <mergeCell ref="E18:I18"/>
    <mergeCell ref="A15:D15"/>
    <mergeCell ref="E15:I15"/>
    <mergeCell ref="A2:I2"/>
    <mergeCell ref="A3:I3"/>
    <mergeCell ref="A4:I4"/>
    <mergeCell ref="A5:I5"/>
    <mergeCell ref="E13:G13"/>
  </mergeCells>
  <printOptions/>
  <pageMargins left="0.7086614173228347" right="0.7086614173228347" top="0.35433070866141736" bottom="0.35433070866141736" header="0" footer="0"/>
  <pageSetup horizontalDpi="600" verticalDpi="600" orientation="landscape" scale="85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zoomScale="70" zoomScaleNormal="70" zoomScalePageLayoutView="0" workbookViewId="0" topLeftCell="A1">
      <selection activeCell="A5" sqref="A5:I5"/>
    </sheetView>
  </sheetViews>
  <sheetFormatPr defaultColWidth="12.625" defaultRowHeight="15" customHeight="1"/>
  <cols>
    <col min="1" max="1" width="28.875" style="0" customWidth="1"/>
    <col min="2" max="2" width="9.625" style="0" customWidth="1"/>
    <col min="3" max="3" width="20.75390625" style="0" customWidth="1"/>
    <col min="4" max="4" width="10.00390625" style="0" customWidth="1"/>
    <col min="5" max="6" width="13.625" style="0" customWidth="1"/>
    <col min="7" max="7" width="15.625" style="0" customWidth="1"/>
    <col min="8" max="8" width="13.75390625" style="0" customWidth="1"/>
    <col min="9" max="9" width="11.75390625" style="0" customWidth="1"/>
    <col min="10" max="11" width="7.875" style="0" customWidth="1"/>
    <col min="12" max="26" width="8.00390625" style="0" customWidth="1"/>
  </cols>
  <sheetData>
    <row r="1" spans="1:11" ht="19.5" customHeight="1">
      <c r="A1" s="101"/>
      <c r="B1" s="101"/>
      <c r="C1" s="101"/>
      <c r="D1" s="101"/>
      <c r="E1" s="101"/>
      <c r="F1" s="101"/>
      <c r="G1" s="102"/>
      <c r="H1" s="101"/>
      <c r="I1" s="69" t="str">
        <f>'高雄'!J2</f>
        <v>UPDATE:2022/9/12</v>
      </c>
      <c r="J1" s="92"/>
      <c r="K1" s="92"/>
    </row>
    <row r="2" spans="1:11" ht="39.75" customHeight="1">
      <c r="A2" s="559" t="s">
        <v>1</v>
      </c>
      <c r="B2" s="469"/>
      <c r="C2" s="469"/>
      <c r="D2" s="469"/>
      <c r="E2" s="469"/>
      <c r="F2" s="469"/>
      <c r="G2" s="469"/>
      <c r="H2" s="469"/>
      <c r="I2" s="469"/>
      <c r="J2" s="92"/>
      <c r="K2" s="92"/>
    </row>
    <row r="3" spans="1:11" ht="19.5" customHeight="1">
      <c r="A3" s="560" t="s">
        <v>39</v>
      </c>
      <c r="B3" s="469"/>
      <c r="C3" s="469"/>
      <c r="D3" s="469"/>
      <c r="E3" s="469"/>
      <c r="F3" s="469"/>
      <c r="G3" s="469"/>
      <c r="H3" s="469"/>
      <c r="I3" s="469"/>
      <c r="J3" s="92"/>
      <c r="K3" s="92"/>
    </row>
    <row r="4" spans="1:11" ht="39.75" customHeight="1">
      <c r="A4" s="561" t="s">
        <v>124</v>
      </c>
      <c r="B4" s="479"/>
      <c r="C4" s="479"/>
      <c r="D4" s="479"/>
      <c r="E4" s="479"/>
      <c r="F4" s="479"/>
      <c r="G4" s="479"/>
      <c r="H4" s="479"/>
      <c r="I4" s="479"/>
      <c r="J4" s="55"/>
      <c r="K4" s="55"/>
    </row>
    <row r="5" spans="1:11" ht="30" customHeight="1">
      <c r="A5" s="562" t="s">
        <v>125</v>
      </c>
      <c r="B5" s="469"/>
      <c r="C5" s="469"/>
      <c r="D5" s="469"/>
      <c r="E5" s="469"/>
      <c r="F5" s="469"/>
      <c r="G5" s="469"/>
      <c r="H5" s="469"/>
      <c r="I5" s="469"/>
      <c r="J5" s="55"/>
      <c r="K5" s="55"/>
    </row>
    <row r="6" spans="1:11" ht="49.5" customHeight="1">
      <c r="A6" s="272" t="s">
        <v>91</v>
      </c>
      <c r="B6" s="273" t="s">
        <v>8</v>
      </c>
      <c r="C6" s="274" t="s">
        <v>92</v>
      </c>
      <c r="D6" s="275" t="s">
        <v>228</v>
      </c>
      <c r="E6" s="276" t="s">
        <v>94</v>
      </c>
      <c r="F6" s="276" t="s">
        <v>95</v>
      </c>
      <c r="G6" s="276" t="s">
        <v>96</v>
      </c>
      <c r="H6" s="275" t="s">
        <v>126</v>
      </c>
      <c r="I6" s="271" t="s">
        <v>127</v>
      </c>
      <c r="J6" s="44"/>
      <c r="K6" s="44"/>
    </row>
    <row r="7" spans="1:11" s="459" customFormat="1" ht="45" customHeight="1">
      <c r="A7" s="403" t="s">
        <v>362</v>
      </c>
      <c r="B7" s="404" t="s">
        <v>363</v>
      </c>
      <c r="C7" s="404" t="s">
        <v>354</v>
      </c>
      <c r="D7" s="405" t="s">
        <v>199</v>
      </c>
      <c r="E7" s="404" t="s">
        <v>371</v>
      </c>
      <c r="F7" s="404" t="s">
        <v>200</v>
      </c>
      <c r="G7" s="404" t="s">
        <v>371</v>
      </c>
      <c r="H7" s="304">
        <v>44832</v>
      </c>
      <c r="I7" s="304">
        <f>H7+11</f>
        <v>44843</v>
      </c>
      <c r="J7" s="93"/>
      <c r="K7" s="93"/>
    </row>
    <row r="8" spans="1:11" s="459" customFormat="1" ht="45" customHeight="1">
      <c r="A8" s="403" t="s">
        <v>257</v>
      </c>
      <c r="B8" s="404" t="s">
        <v>503</v>
      </c>
      <c r="C8" s="404" t="s">
        <v>357</v>
      </c>
      <c r="D8" s="405" t="s">
        <v>199</v>
      </c>
      <c r="E8" s="404" t="s">
        <v>382</v>
      </c>
      <c r="F8" s="404" t="s">
        <v>200</v>
      </c>
      <c r="G8" s="404" t="s">
        <v>382</v>
      </c>
      <c r="H8" s="304">
        <v>44839</v>
      </c>
      <c r="I8" s="304">
        <f>H8+11</f>
        <v>44850</v>
      </c>
      <c r="J8" s="93"/>
      <c r="K8" s="93"/>
    </row>
    <row r="9" spans="1:11" s="467" customFormat="1" ht="45" customHeight="1">
      <c r="A9" s="403" t="s">
        <v>282</v>
      </c>
      <c r="B9" s="404" t="s">
        <v>504</v>
      </c>
      <c r="C9" s="404" t="s">
        <v>432</v>
      </c>
      <c r="D9" s="405" t="s">
        <v>199</v>
      </c>
      <c r="E9" s="404" t="s">
        <v>506</v>
      </c>
      <c r="F9" s="404" t="s">
        <v>200</v>
      </c>
      <c r="G9" s="404" t="s">
        <v>506</v>
      </c>
      <c r="H9" s="304">
        <v>44846</v>
      </c>
      <c r="I9" s="304">
        <f>H9+11</f>
        <v>44857</v>
      </c>
      <c r="J9" s="93"/>
      <c r="K9" s="93"/>
    </row>
    <row r="10" spans="1:11" s="467" customFormat="1" ht="45" customHeight="1">
      <c r="A10" s="403" t="s">
        <v>263</v>
      </c>
      <c r="B10" s="404" t="s">
        <v>505</v>
      </c>
      <c r="C10" s="404" t="s">
        <v>435</v>
      </c>
      <c r="D10" s="405" t="s">
        <v>199</v>
      </c>
      <c r="E10" s="404" t="s">
        <v>373</v>
      </c>
      <c r="F10" s="404" t="s">
        <v>200</v>
      </c>
      <c r="G10" s="404" t="s">
        <v>373</v>
      </c>
      <c r="H10" s="304">
        <v>44853</v>
      </c>
      <c r="I10" s="304">
        <f>H10+11</f>
        <v>44864</v>
      </c>
      <c r="J10" s="93"/>
      <c r="K10" s="93"/>
    </row>
    <row r="11" spans="1:11" s="459" customFormat="1" ht="45" customHeight="1">
      <c r="A11" s="403" t="s">
        <v>582</v>
      </c>
      <c r="B11" s="404" t="s">
        <v>583</v>
      </c>
      <c r="C11" s="404" t="s">
        <v>438</v>
      </c>
      <c r="D11" s="405" t="s">
        <v>199</v>
      </c>
      <c r="E11" s="404" t="s">
        <v>584</v>
      </c>
      <c r="F11" s="404" t="s">
        <v>200</v>
      </c>
      <c r="G11" s="404" t="s">
        <v>584</v>
      </c>
      <c r="H11" s="304">
        <v>44860</v>
      </c>
      <c r="I11" s="304">
        <f>H11+11</f>
        <v>44871</v>
      </c>
      <c r="J11" s="93"/>
      <c r="K11" s="93"/>
    </row>
    <row r="12" spans="1:11" ht="15" customHeight="1">
      <c r="A12" s="307" t="s">
        <v>114</v>
      </c>
      <c r="B12" s="99"/>
      <c r="C12" s="99"/>
      <c r="D12" s="99"/>
      <c r="E12" s="563"/>
      <c r="F12" s="479"/>
      <c r="G12" s="479"/>
      <c r="H12" s="100"/>
      <c r="I12" s="55"/>
      <c r="J12" s="55"/>
      <c r="K12" s="55"/>
    </row>
    <row r="13" spans="1:11" ht="15" customHeight="1">
      <c r="A13" s="307" t="s">
        <v>128</v>
      </c>
      <c r="B13" s="99"/>
      <c r="C13" s="99"/>
      <c r="D13" s="99"/>
      <c r="E13" s="103"/>
      <c r="F13" s="103"/>
      <c r="G13" s="104"/>
      <c r="H13" s="100"/>
      <c r="I13" s="55"/>
      <c r="J13" s="55"/>
      <c r="K13" s="55"/>
    </row>
    <row r="14" spans="1:11" ht="29.25" customHeight="1">
      <c r="A14" s="557" t="s">
        <v>19</v>
      </c>
      <c r="B14" s="496"/>
      <c r="C14" s="496"/>
      <c r="D14" s="496"/>
      <c r="E14" s="558" t="s">
        <v>129</v>
      </c>
      <c r="F14" s="490"/>
      <c r="G14" s="490"/>
      <c r="H14" s="490"/>
      <c r="I14" s="491"/>
      <c r="J14" s="105"/>
      <c r="K14" s="105"/>
    </row>
    <row r="15" spans="1:11" ht="24.75" customHeight="1">
      <c r="A15" s="582" t="s">
        <v>217</v>
      </c>
      <c r="B15" s="583"/>
      <c r="C15" s="583"/>
      <c r="D15" s="584"/>
      <c r="E15" s="588" t="s">
        <v>224</v>
      </c>
      <c r="F15" s="589"/>
      <c r="G15" s="589"/>
      <c r="H15" s="589"/>
      <c r="I15" s="590"/>
      <c r="J15" s="105"/>
      <c r="K15" s="105"/>
    </row>
    <row r="16" spans="1:11" ht="24.75" customHeight="1">
      <c r="A16" s="594" t="s">
        <v>225</v>
      </c>
      <c r="B16" s="589"/>
      <c r="C16" s="589"/>
      <c r="D16" s="590"/>
      <c r="E16" s="588" t="s">
        <v>220</v>
      </c>
      <c r="F16" s="589"/>
      <c r="G16" s="589"/>
      <c r="H16" s="589"/>
      <c r="I16" s="590"/>
      <c r="J16" s="105"/>
      <c r="K16" s="105"/>
    </row>
    <row r="17" spans="1:11" ht="24.75" customHeight="1">
      <c r="A17" s="594" t="s">
        <v>226</v>
      </c>
      <c r="B17" s="589"/>
      <c r="C17" s="589"/>
      <c r="D17" s="590"/>
      <c r="E17" s="588" t="s">
        <v>221</v>
      </c>
      <c r="F17" s="589"/>
      <c r="G17" s="589"/>
      <c r="H17" s="589"/>
      <c r="I17" s="590"/>
      <c r="J17" s="105"/>
      <c r="K17" s="105"/>
    </row>
    <row r="18" spans="1:11" ht="24.75" customHeight="1">
      <c r="A18" s="594" t="s">
        <v>218</v>
      </c>
      <c r="B18" s="589"/>
      <c r="C18" s="589"/>
      <c r="D18" s="590"/>
      <c r="E18" s="588" t="s">
        <v>222</v>
      </c>
      <c r="F18" s="589"/>
      <c r="G18" s="589"/>
      <c r="H18" s="589"/>
      <c r="I18" s="590"/>
      <c r="J18" s="105"/>
      <c r="K18" s="105"/>
    </row>
    <row r="19" spans="1:11" ht="24.75" customHeight="1">
      <c r="A19" s="593" t="s">
        <v>219</v>
      </c>
      <c r="B19" s="586"/>
      <c r="C19" s="586"/>
      <c r="D19" s="587"/>
      <c r="E19" s="585" t="s">
        <v>223</v>
      </c>
      <c r="F19" s="586"/>
      <c r="G19" s="586"/>
      <c r="H19" s="586"/>
      <c r="I19" s="587"/>
      <c r="J19" s="105"/>
      <c r="K19" s="105"/>
    </row>
    <row r="20" spans="1:11" ht="19.5" customHeight="1">
      <c r="A20" s="591" t="s">
        <v>121</v>
      </c>
      <c r="B20" s="578" t="s">
        <v>122</v>
      </c>
      <c r="C20" s="484"/>
      <c r="D20" s="484"/>
      <c r="E20" s="484"/>
      <c r="F20" s="484"/>
      <c r="G20" s="484"/>
      <c r="H20" s="484"/>
      <c r="I20" s="475"/>
      <c r="J20" s="96"/>
      <c r="K20" s="96"/>
    </row>
    <row r="21" spans="1:11" ht="19.5" customHeight="1">
      <c r="A21" s="592"/>
      <c r="B21" s="579" t="s">
        <v>233</v>
      </c>
      <c r="C21" s="580"/>
      <c r="D21" s="580"/>
      <c r="E21" s="580"/>
      <c r="F21" s="580"/>
      <c r="G21" s="580"/>
      <c r="H21" s="580"/>
      <c r="I21" s="581"/>
      <c r="J21" s="96"/>
      <c r="K21" s="96"/>
    </row>
    <row r="22" spans="1:11" ht="15" customHeight="1">
      <c r="A22" s="97" t="s">
        <v>123</v>
      </c>
      <c r="B22" s="97"/>
      <c r="C22" s="98"/>
      <c r="D22" s="41"/>
      <c r="E22" s="41"/>
      <c r="F22" s="41"/>
      <c r="G22" s="106"/>
      <c r="H22" s="55"/>
      <c r="I22" s="55"/>
      <c r="J22" s="55"/>
      <c r="K22" s="55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sheetProtection/>
  <mergeCells count="20">
    <mergeCell ref="A16:D16"/>
    <mergeCell ref="A17:D17"/>
    <mergeCell ref="A18:D18"/>
    <mergeCell ref="E14:I14"/>
    <mergeCell ref="A2:I2"/>
    <mergeCell ref="A3:I3"/>
    <mergeCell ref="A4:I4"/>
    <mergeCell ref="A5:I5"/>
    <mergeCell ref="A14:D14"/>
    <mergeCell ref="E15:I15"/>
    <mergeCell ref="B20:I20"/>
    <mergeCell ref="E12:G12"/>
    <mergeCell ref="B21:I21"/>
    <mergeCell ref="A15:D15"/>
    <mergeCell ref="E19:I19"/>
    <mergeCell ref="E16:I16"/>
    <mergeCell ref="A20:A21"/>
    <mergeCell ref="A19:D19"/>
    <mergeCell ref="E17:I17"/>
    <mergeCell ref="E18:I18"/>
  </mergeCells>
  <printOptions/>
  <pageMargins left="0.7086614173228347" right="0.7086614173228347" top="0.35433070866141736" bottom="0.35433070866141736" header="0" footer="0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zoomScale="85" zoomScaleNormal="85" zoomScalePageLayoutView="0" workbookViewId="0" topLeftCell="A1">
      <selection activeCell="F10" sqref="F10"/>
    </sheetView>
  </sheetViews>
  <sheetFormatPr defaultColWidth="12.625" defaultRowHeight="15" customHeight="1"/>
  <cols>
    <col min="1" max="1" width="28.75390625" style="0" customWidth="1"/>
    <col min="2" max="2" width="7.75390625" style="0" customWidth="1"/>
    <col min="3" max="3" width="14.25390625" style="0" customWidth="1"/>
    <col min="4" max="4" width="11.75390625" style="0" customWidth="1"/>
    <col min="5" max="5" width="11.125" style="0" customWidth="1"/>
    <col min="6" max="6" width="10.875" style="0" customWidth="1"/>
    <col min="7" max="7" width="11.875" style="0" customWidth="1"/>
    <col min="8" max="8" width="11.75390625" style="0" customWidth="1"/>
    <col min="9" max="9" width="7.875" style="0" customWidth="1"/>
    <col min="10" max="10" width="7.00390625" style="0" customWidth="1"/>
    <col min="11" max="26" width="8.00390625" style="0" customWidth="1"/>
  </cols>
  <sheetData>
    <row r="1" spans="1:10" ht="27" customHeight="1">
      <c r="A1" s="66"/>
      <c r="B1" s="72"/>
      <c r="C1" s="72"/>
      <c r="D1" s="72"/>
      <c r="E1" s="72"/>
      <c r="F1" s="72"/>
      <c r="G1" s="72"/>
      <c r="H1" s="95"/>
      <c r="I1" s="69" t="str">
        <f>'高雄'!J2</f>
        <v>UPDATE:2022/9/12</v>
      </c>
      <c r="J1" s="107"/>
    </row>
    <row r="2" spans="1:10" ht="48.75" customHeight="1">
      <c r="A2" s="548" t="s">
        <v>1</v>
      </c>
      <c r="B2" s="469"/>
      <c r="C2" s="469"/>
      <c r="D2" s="469"/>
      <c r="E2" s="469"/>
      <c r="F2" s="469"/>
      <c r="G2" s="469"/>
      <c r="H2" s="469"/>
      <c r="I2" s="469"/>
      <c r="J2" s="107"/>
    </row>
    <row r="3" spans="1:10" ht="21.75" customHeight="1">
      <c r="A3" s="549" t="s">
        <v>39</v>
      </c>
      <c r="B3" s="469"/>
      <c r="C3" s="469"/>
      <c r="D3" s="469"/>
      <c r="E3" s="469"/>
      <c r="F3" s="469"/>
      <c r="G3" s="469"/>
      <c r="H3" s="469"/>
      <c r="I3" s="469"/>
      <c r="J3" s="108"/>
    </row>
    <row r="4" spans="1:10" ht="21.75" customHeight="1">
      <c r="A4" s="73"/>
      <c r="B4" s="73"/>
      <c r="C4" s="73"/>
      <c r="D4" s="73"/>
      <c r="E4" s="73"/>
      <c r="F4" s="73"/>
      <c r="G4" s="73"/>
      <c r="H4" s="73"/>
      <c r="I4" s="73"/>
      <c r="J4" s="108"/>
    </row>
    <row r="5" spans="1:10" ht="60" customHeight="1">
      <c r="A5" s="277" t="s">
        <v>140</v>
      </c>
      <c r="B5" s="309"/>
      <c r="C5" s="310"/>
      <c r="D5" s="310"/>
      <c r="E5" s="311"/>
      <c r="F5" s="312"/>
      <c r="G5" s="109"/>
      <c r="H5" s="79"/>
      <c r="I5" s="79" t="s">
        <v>141</v>
      </c>
      <c r="J5" s="86"/>
    </row>
    <row r="6" spans="1:10" ht="30" customHeight="1">
      <c r="A6" s="266" t="s">
        <v>91</v>
      </c>
      <c r="B6" s="267" t="s">
        <v>8</v>
      </c>
      <c r="C6" s="268" t="s">
        <v>92</v>
      </c>
      <c r="D6" s="269" t="s">
        <v>216</v>
      </c>
      <c r="E6" s="270" t="s">
        <v>113</v>
      </c>
      <c r="F6" s="270" t="s">
        <v>95</v>
      </c>
      <c r="G6" s="270" t="s">
        <v>96</v>
      </c>
      <c r="H6" s="268" t="s">
        <v>5</v>
      </c>
      <c r="I6" s="269" t="s">
        <v>97</v>
      </c>
      <c r="J6" s="110"/>
    </row>
    <row r="7" spans="1:10" s="448" customFormat="1" ht="30" customHeight="1">
      <c r="A7" s="434" t="s">
        <v>378</v>
      </c>
      <c r="B7" s="433" t="s">
        <v>379</v>
      </c>
      <c r="C7" s="376" t="s">
        <v>322</v>
      </c>
      <c r="D7" s="395" t="s">
        <v>98</v>
      </c>
      <c r="E7" s="390">
        <v>44817</v>
      </c>
      <c r="F7" s="376" t="s">
        <v>99</v>
      </c>
      <c r="G7" s="390">
        <v>44817</v>
      </c>
      <c r="H7" s="390">
        <v>44826</v>
      </c>
      <c r="I7" s="395" t="s">
        <v>142</v>
      </c>
      <c r="J7" s="111"/>
    </row>
    <row r="8" spans="1:10" s="459" customFormat="1" ht="30" customHeight="1">
      <c r="A8" s="434" t="s">
        <v>577</v>
      </c>
      <c r="B8" s="433" t="s">
        <v>578</v>
      </c>
      <c r="C8" s="376" t="s">
        <v>323</v>
      </c>
      <c r="D8" s="395" t="s">
        <v>98</v>
      </c>
      <c r="E8" s="390">
        <v>44824</v>
      </c>
      <c r="F8" s="376" t="s">
        <v>99</v>
      </c>
      <c r="G8" s="390">
        <v>44824</v>
      </c>
      <c r="H8" s="390">
        <v>44833</v>
      </c>
      <c r="I8" s="395" t="s">
        <v>142</v>
      </c>
      <c r="J8" s="111"/>
    </row>
    <row r="9" spans="1:10" s="459" customFormat="1" ht="30" customHeight="1">
      <c r="A9" s="434" t="s">
        <v>380</v>
      </c>
      <c r="B9" s="433" t="s">
        <v>381</v>
      </c>
      <c r="C9" s="376" t="s">
        <v>324</v>
      </c>
      <c r="D9" s="395" t="s">
        <v>98</v>
      </c>
      <c r="E9" s="390">
        <v>44831</v>
      </c>
      <c r="F9" s="376" t="s">
        <v>99</v>
      </c>
      <c r="G9" s="390">
        <v>44831</v>
      </c>
      <c r="H9" s="390">
        <v>44840</v>
      </c>
      <c r="I9" s="395" t="s">
        <v>142</v>
      </c>
      <c r="J9" s="111"/>
    </row>
    <row r="10" spans="1:10" s="459" customFormat="1" ht="30" customHeight="1">
      <c r="A10" s="394" t="s">
        <v>267</v>
      </c>
      <c r="B10" s="376" t="s">
        <v>494</v>
      </c>
      <c r="C10" s="376" t="s">
        <v>498</v>
      </c>
      <c r="D10" s="395" t="s">
        <v>98</v>
      </c>
      <c r="E10" s="390">
        <v>44838</v>
      </c>
      <c r="F10" s="376" t="s">
        <v>99</v>
      </c>
      <c r="G10" s="390">
        <v>44838</v>
      </c>
      <c r="H10" s="390">
        <v>44847</v>
      </c>
      <c r="I10" s="395" t="s">
        <v>142</v>
      </c>
      <c r="J10" s="111"/>
    </row>
    <row r="11" spans="1:10" s="459" customFormat="1" ht="30" customHeight="1">
      <c r="A11" s="434" t="s">
        <v>577</v>
      </c>
      <c r="B11" s="433" t="s">
        <v>579</v>
      </c>
      <c r="C11" s="376" t="s">
        <v>499</v>
      </c>
      <c r="D11" s="395" t="s">
        <v>98</v>
      </c>
      <c r="E11" s="390">
        <v>44845</v>
      </c>
      <c r="F11" s="376" t="s">
        <v>99</v>
      </c>
      <c r="G11" s="390">
        <v>44845</v>
      </c>
      <c r="H11" s="390">
        <v>44854</v>
      </c>
      <c r="I11" s="395" t="s">
        <v>142</v>
      </c>
      <c r="J11" s="111"/>
    </row>
    <row r="12" spans="1:10" s="459" customFormat="1" ht="30" customHeight="1">
      <c r="A12" s="394" t="s">
        <v>281</v>
      </c>
      <c r="B12" s="376" t="s">
        <v>495</v>
      </c>
      <c r="C12" s="376" t="s">
        <v>500</v>
      </c>
      <c r="D12" s="395" t="s">
        <v>98</v>
      </c>
      <c r="E12" s="390">
        <v>44852</v>
      </c>
      <c r="F12" s="376" t="s">
        <v>99</v>
      </c>
      <c r="G12" s="390">
        <v>44852</v>
      </c>
      <c r="H12" s="390">
        <v>44861</v>
      </c>
      <c r="I12" s="395" t="s">
        <v>142</v>
      </c>
      <c r="J12" s="111"/>
    </row>
    <row r="13" spans="1:10" s="448" customFormat="1" ht="30" customHeight="1">
      <c r="A13" s="394" t="s">
        <v>496</v>
      </c>
      <c r="B13" s="376" t="s">
        <v>497</v>
      </c>
      <c r="C13" s="376" t="s">
        <v>501</v>
      </c>
      <c r="D13" s="395" t="s">
        <v>98</v>
      </c>
      <c r="E13" s="390">
        <v>44859</v>
      </c>
      <c r="F13" s="376" t="s">
        <v>99</v>
      </c>
      <c r="G13" s="390">
        <v>44859</v>
      </c>
      <c r="H13" s="390">
        <v>44868</v>
      </c>
      <c r="I13" s="395" t="s">
        <v>142</v>
      </c>
      <c r="J13" s="111"/>
    </row>
    <row r="14" spans="1:10" s="406" customFormat="1" ht="30" customHeight="1">
      <c r="A14" s="434" t="s">
        <v>577</v>
      </c>
      <c r="B14" s="433" t="s">
        <v>580</v>
      </c>
      <c r="C14" s="376" t="s">
        <v>502</v>
      </c>
      <c r="D14" s="395" t="s">
        <v>98</v>
      </c>
      <c r="E14" s="390">
        <v>44866</v>
      </c>
      <c r="F14" s="376" t="s">
        <v>99</v>
      </c>
      <c r="G14" s="390">
        <v>44866</v>
      </c>
      <c r="H14" s="390">
        <v>44875</v>
      </c>
      <c r="I14" s="395" t="s">
        <v>142</v>
      </c>
      <c r="J14" s="111"/>
    </row>
    <row r="15" spans="1:10" ht="24.75" customHeight="1">
      <c r="A15" s="609" t="s">
        <v>115</v>
      </c>
      <c r="B15" s="496"/>
      <c r="C15" s="496"/>
      <c r="D15" s="496"/>
      <c r="E15" s="610" t="s">
        <v>129</v>
      </c>
      <c r="F15" s="611"/>
      <c r="G15" s="611"/>
      <c r="H15" s="611"/>
      <c r="I15" s="611"/>
      <c r="J15" s="612"/>
    </row>
    <row r="16" spans="1:10" ht="24.75" customHeight="1">
      <c r="A16" s="608" t="s">
        <v>103</v>
      </c>
      <c r="B16" s="605"/>
      <c r="C16" s="605"/>
      <c r="D16" s="605"/>
      <c r="E16" s="613" t="s">
        <v>104</v>
      </c>
      <c r="F16" s="614"/>
      <c r="G16" s="614"/>
      <c r="H16" s="614"/>
      <c r="I16" s="614"/>
      <c r="J16" s="615"/>
    </row>
    <row r="17" spans="1:10" ht="24.75" customHeight="1">
      <c r="A17" s="603" t="s">
        <v>143</v>
      </c>
      <c r="B17" s="604"/>
      <c r="C17" s="604"/>
      <c r="D17" s="605"/>
      <c r="E17" s="606" t="s">
        <v>106</v>
      </c>
      <c r="F17" s="604"/>
      <c r="G17" s="604"/>
      <c r="H17" s="604"/>
      <c r="I17" s="604"/>
      <c r="J17" s="607"/>
    </row>
    <row r="18" spans="1:10" ht="24.75" customHeight="1">
      <c r="A18" s="608" t="s">
        <v>109</v>
      </c>
      <c r="B18" s="604"/>
      <c r="C18" s="604"/>
      <c r="D18" s="605"/>
      <c r="E18" s="606" t="s">
        <v>247</v>
      </c>
      <c r="F18" s="604"/>
      <c r="G18" s="604"/>
      <c r="H18" s="604"/>
      <c r="I18" s="604"/>
      <c r="J18" s="607"/>
    </row>
    <row r="19" spans="1:10" ht="24.75" customHeight="1">
      <c r="A19" s="603" t="s">
        <v>110</v>
      </c>
      <c r="B19" s="604"/>
      <c r="C19" s="604"/>
      <c r="D19" s="605"/>
      <c r="E19" s="606" t="s">
        <v>214</v>
      </c>
      <c r="F19" s="604"/>
      <c r="G19" s="604"/>
      <c r="H19" s="604"/>
      <c r="I19" s="604"/>
      <c r="J19" s="607"/>
    </row>
    <row r="20" spans="1:10" ht="24.75" customHeight="1">
      <c r="A20" s="598" t="s">
        <v>111</v>
      </c>
      <c r="B20" s="596"/>
      <c r="C20" s="596"/>
      <c r="D20" s="596"/>
      <c r="E20" s="595" t="s">
        <v>215</v>
      </c>
      <c r="F20" s="596"/>
      <c r="G20" s="596"/>
      <c r="H20" s="596"/>
      <c r="I20" s="596"/>
      <c r="J20" s="597"/>
    </row>
    <row r="21" spans="1:10" ht="19.5" customHeight="1" thickBot="1">
      <c r="A21" s="306" t="s">
        <v>144</v>
      </c>
      <c r="B21" s="112"/>
      <c r="C21" s="112"/>
      <c r="D21" s="112"/>
      <c r="E21" s="112"/>
      <c r="F21" s="112"/>
      <c r="G21" s="112"/>
      <c r="H21" s="112"/>
      <c r="I21" s="108"/>
      <c r="J21" s="108"/>
    </row>
    <row r="22" spans="1:10" ht="24.75" customHeight="1">
      <c r="A22" s="599" t="s">
        <v>145</v>
      </c>
      <c r="B22" s="601" t="s">
        <v>122</v>
      </c>
      <c r="C22" s="484"/>
      <c r="D22" s="484"/>
      <c r="E22" s="484"/>
      <c r="F22" s="484"/>
      <c r="G22" s="484"/>
      <c r="H22" s="484"/>
      <c r="I22" s="484"/>
      <c r="J22" s="108"/>
    </row>
    <row r="23" spans="1:10" ht="24.75" customHeight="1" thickBot="1">
      <c r="A23" s="600"/>
      <c r="B23" s="602" t="s">
        <v>146</v>
      </c>
      <c r="C23" s="479"/>
      <c r="D23" s="479"/>
      <c r="E23" s="479"/>
      <c r="F23" s="479"/>
      <c r="G23" s="479"/>
      <c r="H23" s="479"/>
      <c r="I23" s="479"/>
      <c r="J23" s="108"/>
    </row>
    <row r="24" ht="15.75" customHeight="1">
      <c r="A24" s="207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sheetProtection/>
  <mergeCells count="17">
    <mergeCell ref="E19:J19"/>
    <mergeCell ref="A2:I2"/>
    <mergeCell ref="A3:I3"/>
    <mergeCell ref="A15:D15"/>
    <mergeCell ref="E15:J15"/>
    <mergeCell ref="A16:D16"/>
    <mergeCell ref="E16:J16"/>
    <mergeCell ref="E20:J20"/>
    <mergeCell ref="A20:D20"/>
    <mergeCell ref="A22:A23"/>
    <mergeCell ref="B22:I22"/>
    <mergeCell ref="B23:I23"/>
    <mergeCell ref="A17:D17"/>
    <mergeCell ref="E17:J17"/>
    <mergeCell ref="A18:D18"/>
    <mergeCell ref="E18:J18"/>
    <mergeCell ref="A19:D19"/>
  </mergeCells>
  <printOptions/>
  <pageMargins left="0.7086614173228347" right="0.7086614173228347" top="0.3937007874015748" bottom="0.3937007874015748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FF"/>
  </sheetPr>
  <dimension ref="A1:J222"/>
  <sheetViews>
    <sheetView zoomScalePageLayoutView="0" workbookViewId="0" topLeftCell="A1">
      <selection activeCell="A5" sqref="A5"/>
    </sheetView>
  </sheetViews>
  <sheetFormatPr defaultColWidth="12.625" defaultRowHeight="15" customHeight="1"/>
  <cols>
    <col min="1" max="1" width="20.375" style="406" customWidth="1"/>
    <col min="2" max="2" width="11.75390625" style="406" customWidth="1"/>
    <col min="3" max="3" width="16.00390625" style="406" customWidth="1"/>
    <col min="4" max="4" width="10.75390625" style="406" customWidth="1"/>
    <col min="5" max="5" width="8.875" style="406" customWidth="1"/>
    <col min="6" max="6" width="9.625" style="406" customWidth="1"/>
    <col min="7" max="8" width="10.75390625" style="406" customWidth="1"/>
    <col min="9" max="9" width="15.75390625" style="406" customWidth="1"/>
    <col min="10" max="10" width="7.00390625" style="406" customWidth="1"/>
    <col min="11" max="26" width="8.00390625" style="406" customWidth="1"/>
    <col min="27" max="16384" width="12.625" style="406" customWidth="1"/>
  </cols>
  <sheetData>
    <row r="1" spans="1:10" ht="24" customHeight="1">
      <c r="A1" s="407"/>
      <c r="B1" s="407"/>
      <c r="C1" s="407"/>
      <c r="D1" s="407"/>
      <c r="E1" s="407"/>
      <c r="F1" s="407"/>
      <c r="G1" s="407"/>
      <c r="H1" s="407"/>
      <c r="I1" s="69" t="str">
        <f>'高雄'!J2</f>
        <v>UPDATE:2022/9/12</v>
      </c>
      <c r="J1" s="95"/>
    </row>
    <row r="2" spans="1:10" ht="42.75" customHeight="1">
      <c r="A2" s="548" t="s">
        <v>1</v>
      </c>
      <c r="B2" s="469"/>
      <c r="C2" s="469"/>
      <c r="D2" s="469"/>
      <c r="E2" s="469"/>
      <c r="F2" s="469"/>
      <c r="G2" s="469"/>
      <c r="H2" s="469"/>
      <c r="I2" s="469"/>
      <c r="J2" s="95"/>
    </row>
    <row r="3" spans="1:10" ht="19.5" customHeight="1">
      <c r="A3" s="549" t="s">
        <v>39</v>
      </c>
      <c r="B3" s="469"/>
      <c r="C3" s="469"/>
      <c r="D3" s="469"/>
      <c r="E3" s="469"/>
      <c r="F3" s="469"/>
      <c r="G3" s="469"/>
      <c r="H3" s="469"/>
      <c r="I3" s="469"/>
      <c r="J3" s="92"/>
    </row>
    <row r="4" spans="1:10" ht="19.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19.5" customHeight="1">
      <c r="A5" s="263" t="s">
        <v>152</v>
      </c>
      <c r="B5" s="264"/>
      <c r="C5" s="265"/>
      <c r="D5" s="209"/>
      <c r="E5" s="209"/>
      <c r="F5" s="122"/>
      <c r="G5" s="616"/>
      <c r="H5" s="469"/>
      <c r="I5" s="409"/>
      <c r="J5" s="1"/>
    </row>
    <row r="6" spans="1:10" ht="30" customHeight="1">
      <c r="A6" s="254" t="s">
        <v>91</v>
      </c>
      <c r="B6" s="255" t="s">
        <v>8</v>
      </c>
      <c r="C6" s="256" t="s">
        <v>92</v>
      </c>
      <c r="D6" s="257" t="s">
        <v>212</v>
      </c>
      <c r="E6" s="258" t="s">
        <v>94</v>
      </c>
      <c r="F6" s="258" t="s">
        <v>95</v>
      </c>
      <c r="G6" s="258" t="s">
        <v>96</v>
      </c>
      <c r="H6" s="256" t="s">
        <v>5</v>
      </c>
      <c r="I6" s="257" t="s">
        <v>97</v>
      </c>
      <c r="J6" s="116"/>
    </row>
    <row r="7" spans="1:10" s="448" customFormat="1" ht="19.5" customHeight="1">
      <c r="A7" s="422" t="s">
        <v>572</v>
      </c>
      <c r="B7" s="400" t="s">
        <v>573</v>
      </c>
      <c r="C7" s="382" t="s">
        <v>317</v>
      </c>
      <c r="D7" s="382" t="s">
        <v>98</v>
      </c>
      <c r="E7" s="379" t="s">
        <v>301</v>
      </c>
      <c r="F7" s="382" t="s">
        <v>99</v>
      </c>
      <c r="G7" s="379" t="s">
        <v>301</v>
      </c>
      <c r="H7" s="379" t="s">
        <v>315</v>
      </c>
      <c r="I7" s="382" t="s">
        <v>153</v>
      </c>
      <c r="J7" s="117"/>
    </row>
    <row r="8" spans="1:10" s="459" customFormat="1" ht="19.5" customHeight="1">
      <c r="A8" s="391" t="s">
        <v>259</v>
      </c>
      <c r="B8" s="386" t="s">
        <v>295</v>
      </c>
      <c r="C8" s="382" t="s">
        <v>318</v>
      </c>
      <c r="D8" s="382" t="s">
        <v>98</v>
      </c>
      <c r="E8" s="379" t="s">
        <v>319</v>
      </c>
      <c r="F8" s="382" t="s">
        <v>99</v>
      </c>
      <c r="G8" s="379" t="s">
        <v>319</v>
      </c>
      <c r="H8" s="379" t="s">
        <v>316</v>
      </c>
      <c r="I8" s="382" t="s">
        <v>153</v>
      </c>
      <c r="J8" s="117"/>
    </row>
    <row r="9" spans="1:10" s="459" customFormat="1" ht="19.5" customHeight="1">
      <c r="A9" s="422" t="s">
        <v>572</v>
      </c>
      <c r="B9" s="400" t="s">
        <v>576</v>
      </c>
      <c r="C9" s="382" t="s">
        <v>474</v>
      </c>
      <c r="D9" s="382" t="s">
        <v>98</v>
      </c>
      <c r="E9" s="379" t="s">
        <v>484</v>
      </c>
      <c r="F9" s="382" t="s">
        <v>99</v>
      </c>
      <c r="G9" s="379" t="s">
        <v>484</v>
      </c>
      <c r="H9" s="382" t="s">
        <v>487</v>
      </c>
      <c r="I9" s="382" t="s">
        <v>153</v>
      </c>
      <c r="J9" s="117"/>
    </row>
    <row r="10" spans="1:10" s="459" customFormat="1" ht="19.5" customHeight="1">
      <c r="A10" s="391" t="s">
        <v>259</v>
      </c>
      <c r="B10" s="386" t="s">
        <v>427</v>
      </c>
      <c r="C10" s="382" t="s">
        <v>475</v>
      </c>
      <c r="D10" s="382" t="s">
        <v>98</v>
      </c>
      <c r="E10" s="379" t="s">
        <v>402</v>
      </c>
      <c r="F10" s="382" t="s">
        <v>99</v>
      </c>
      <c r="G10" s="379" t="s">
        <v>402</v>
      </c>
      <c r="H10" s="382" t="s">
        <v>488</v>
      </c>
      <c r="I10" s="382" t="s">
        <v>153</v>
      </c>
      <c r="J10" s="117"/>
    </row>
    <row r="11" spans="1:10" s="459" customFormat="1" ht="19.5" customHeight="1">
      <c r="A11" s="422" t="s">
        <v>572</v>
      </c>
      <c r="B11" s="400" t="s">
        <v>575</v>
      </c>
      <c r="C11" s="382" t="s">
        <v>476</v>
      </c>
      <c r="D11" s="382" t="s">
        <v>98</v>
      </c>
      <c r="E11" s="379" t="s">
        <v>465</v>
      </c>
      <c r="F11" s="382" t="s">
        <v>99</v>
      </c>
      <c r="G11" s="379" t="s">
        <v>465</v>
      </c>
      <c r="H11" s="382" t="s">
        <v>489</v>
      </c>
      <c r="I11" s="382" t="s">
        <v>153</v>
      </c>
      <c r="J11" s="117"/>
    </row>
    <row r="12" spans="1:10" s="459" customFormat="1" ht="19.5" customHeight="1">
      <c r="A12" s="391" t="s">
        <v>259</v>
      </c>
      <c r="B12" s="386" t="s">
        <v>430</v>
      </c>
      <c r="C12" s="382" t="s">
        <v>477</v>
      </c>
      <c r="D12" s="382" t="s">
        <v>98</v>
      </c>
      <c r="E12" s="379" t="s">
        <v>485</v>
      </c>
      <c r="F12" s="382" t="s">
        <v>99</v>
      </c>
      <c r="G12" s="379" t="s">
        <v>485</v>
      </c>
      <c r="H12" s="382" t="s">
        <v>490</v>
      </c>
      <c r="I12" s="382" t="s">
        <v>153</v>
      </c>
      <c r="J12" s="117"/>
    </row>
    <row r="13" spans="1:10" s="424" customFormat="1" ht="19.5" customHeight="1">
      <c r="A13" s="422" t="s">
        <v>572</v>
      </c>
      <c r="B13" s="400" t="s">
        <v>574</v>
      </c>
      <c r="C13" s="382" t="s">
        <v>478</v>
      </c>
      <c r="D13" s="382" t="s">
        <v>98</v>
      </c>
      <c r="E13" s="379" t="s">
        <v>486</v>
      </c>
      <c r="F13" s="382" t="s">
        <v>99</v>
      </c>
      <c r="G13" s="379" t="s">
        <v>486</v>
      </c>
      <c r="H13" s="382" t="s">
        <v>491</v>
      </c>
      <c r="I13" s="382" t="s">
        <v>153</v>
      </c>
      <c r="J13" s="117"/>
    </row>
    <row r="14" spans="1:10" ht="19.5" customHeight="1">
      <c r="A14" s="263" t="s">
        <v>154</v>
      </c>
      <c r="B14" s="264"/>
      <c r="C14" s="265"/>
      <c r="D14" s="209"/>
      <c r="E14" s="209"/>
      <c r="F14" s="122"/>
      <c r="G14" s="616"/>
      <c r="H14" s="469"/>
      <c r="I14" s="409"/>
      <c r="J14" s="1"/>
    </row>
    <row r="15" spans="1:10" ht="30" customHeight="1">
      <c r="A15" s="221" t="s">
        <v>91</v>
      </c>
      <c r="B15" s="222" t="s">
        <v>8</v>
      </c>
      <c r="C15" s="223" t="s">
        <v>92</v>
      </c>
      <c r="D15" s="223" t="s">
        <v>212</v>
      </c>
      <c r="E15" s="224" t="s">
        <v>94</v>
      </c>
      <c r="F15" s="224" t="s">
        <v>95</v>
      </c>
      <c r="G15" s="224" t="s">
        <v>96</v>
      </c>
      <c r="H15" s="223" t="s">
        <v>5</v>
      </c>
      <c r="I15" s="223" t="s">
        <v>97</v>
      </c>
      <c r="J15" s="116"/>
    </row>
    <row r="16" spans="1:10" s="459" customFormat="1" ht="19.5" customHeight="1">
      <c r="A16" s="432" t="s">
        <v>376</v>
      </c>
      <c r="B16" s="400" t="s">
        <v>377</v>
      </c>
      <c r="C16" s="382" t="s">
        <v>317</v>
      </c>
      <c r="D16" s="382" t="s">
        <v>98</v>
      </c>
      <c r="E16" s="382" t="s">
        <v>306</v>
      </c>
      <c r="F16" s="382" t="s">
        <v>99</v>
      </c>
      <c r="G16" s="382" t="s">
        <v>306</v>
      </c>
      <c r="H16" s="382" t="s">
        <v>315</v>
      </c>
      <c r="I16" s="382" t="s">
        <v>155</v>
      </c>
      <c r="J16" s="117"/>
    </row>
    <row r="17" spans="1:10" s="459" customFormat="1" ht="19.5" customHeight="1">
      <c r="A17" s="432" t="s">
        <v>375</v>
      </c>
      <c r="B17" s="400" t="s">
        <v>284</v>
      </c>
      <c r="C17" s="382" t="s">
        <v>318</v>
      </c>
      <c r="D17" s="382" t="s">
        <v>98</v>
      </c>
      <c r="E17" s="382" t="s">
        <v>307</v>
      </c>
      <c r="F17" s="382" t="s">
        <v>99</v>
      </c>
      <c r="G17" s="382" t="s">
        <v>307</v>
      </c>
      <c r="H17" s="382" t="s">
        <v>316</v>
      </c>
      <c r="I17" s="382" t="s">
        <v>155</v>
      </c>
      <c r="J17" s="117"/>
    </row>
    <row r="18" spans="1:10" s="448" customFormat="1" ht="19.5" customHeight="1">
      <c r="A18" s="392" t="s">
        <v>492</v>
      </c>
      <c r="B18" s="386" t="s">
        <v>366</v>
      </c>
      <c r="C18" s="382" t="s">
        <v>474</v>
      </c>
      <c r="D18" s="382" t="s">
        <v>98</v>
      </c>
      <c r="E18" s="382" t="s">
        <v>463</v>
      </c>
      <c r="F18" s="382" t="s">
        <v>99</v>
      </c>
      <c r="G18" s="382" t="s">
        <v>463</v>
      </c>
      <c r="H18" s="382" t="s">
        <v>487</v>
      </c>
      <c r="I18" s="382" t="s">
        <v>155</v>
      </c>
      <c r="J18" s="117"/>
    </row>
    <row r="19" spans="1:10" s="459" customFormat="1" ht="19.5" customHeight="1">
      <c r="A19" s="392" t="s">
        <v>493</v>
      </c>
      <c r="B19" s="386" t="s">
        <v>366</v>
      </c>
      <c r="C19" s="382" t="s">
        <v>475</v>
      </c>
      <c r="D19" s="382" t="s">
        <v>98</v>
      </c>
      <c r="E19" s="382" t="s">
        <v>464</v>
      </c>
      <c r="F19" s="382" t="s">
        <v>99</v>
      </c>
      <c r="G19" s="382" t="s">
        <v>464</v>
      </c>
      <c r="H19" s="382" t="s">
        <v>488</v>
      </c>
      <c r="I19" s="382" t="s">
        <v>155</v>
      </c>
      <c r="J19" s="117"/>
    </row>
    <row r="20" spans="1:10" s="448" customFormat="1" ht="19.5" customHeight="1">
      <c r="A20" s="392" t="s">
        <v>492</v>
      </c>
      <c r="B20" s="386" t="s">
        <v>429</v>
      </c>
      <c r="C20" s="382" t="s">
        <v>476</v>
      </c>
      <c r="D20" s="382" t="s">
        <v>98</v>
      </c>
      <c r="E20" s="382" t="s">
        <v>466</v>
      </c>
      <c r="F20" s="382" t="s">
        <v>99</v>
      </c>
      <c r="G20" s="382" t="s">
        <v>466</v>
      </c>
      <c r="H20" s="382" t="s">
        <v>489</v>
      </c>
      <c r="I20" s="382" t="s">
        <v>155</v>
      </c>
      <c r="J20" s="117"/>
    </row>
    <row r="21" spans="1:10" s="448" customFormat="1" ht="19.5" customHeight="1">
      <c r="A21" s="392" t="s">
        <v>493</v>
      </c>
      <c r="B21" s="386" t="s">
        <v>429</v>
      </c>
      <c r="C21" s="382" t="s">
        <v>477</v>
      </c>
      <c r="D21" s="382" t="s">
        <v>98</v>
      </c>
      <c r="E21" s="382" t="s">
        <v>467</v>
      </c>
      <c r="F21" s="382" t="s">
        <v>99</v>
      </c>
      <c r="G21" s="382" t="s">
        <v>467</v>
      </c>
      <c r="H21" s="382" t="s">
        <v>490</v>
      </c>
      <c r="I21" s="382" t="s">
        <v>155</v>
      </c>
      <c r="J21" s="117"/>
    </row>
    <row r="22" spans="1:10" s="411" customFormat="1" ht="19.5" customHeight="1">
      <c r="A22" s="392" t="s">
        <v>492</v>
      </c>
      <c r="B22" s="386" t="s">
        <v>292</v>
      </c>
      <c r="C22" s="382" t="s">
        <v>478</v>
      </c>
      <c r="D22" s="382" t="s">
        <v>98</v>
      </c>
      <c r="E22" s="382" t="s">
        <v>468</v>
      </c>
      <c r="F22" s="382" t="s">
        <v>99</v>
      </c>
      <c r="G22" s="382" t="s">
        <v>468</v>
      </c>
      <c r="H22" s="382" t="s">
        <v>491</v>
      </c>
      <c r="I22" s="382" t="s">
        <v>155</v>
      </c>
      <c r="J22" s="117"/>
    </row>
    <row r="23" spans="1:10" ht="39" customHeight="1">
      <c r="A23" s="617" t="s">
        <v>115</v>
      </c>
      <c r="B23" s="618"/>
      <c r="C23" s="619"/>
      <c r="D23" s="620" t="s">
        <v>129</v>
      </c>
      <c r="E23" s="621"/>
      <c r="F23" s="621"/>
      <c r="G23" s="621"/>
      <c r="H23" s="621"/>
      <c r="I23" s="622"/>
      <c r="J23" s="123"/>
    </row>
    <row r="24" spans="1:10" ht="24" customHeight="1">
      <c r="A24" s="623" t="s">
        <v>268</v>
      </c>
      <c r="B24" s="624"/>
      <c r="C24" s="624"/>
      <c r="D24" s="613" t="s">
        <v>104</v>
      </c>
      <c r="E24" s="614"/>
      <c r="F24" s="614"/>
      <c r="G24" s="614"/>
      <c r="H24" s="614"/>
      <c r="I24" s="615"/>
      <c r="J24" s="124"/>
    </row>
    <row r="25" spans="1:10" ht="24" customHeight="1">
      <c r="A25" s="631" t="s">
        <v>269</v>
      </c>
      <c r="B25" s="632"/>
      <c r="C25" s="633"/>
      <c r="D25" s="606" t="s">
        <v>106</v>
      </c>
      <c r="E25" s="604"/>
      <c r="F25" s="604"/>
      <c r="G25" s="604"/>
      <c r="H25" s="604"/>
      <c r="I25" s="607"/>
      <c r="J25" s="124"/>
    </row>
    <row r="26" spans="1:10" ht="24" customHeight="1">
      <c r="A26" s="634" t="s">
        <v>270</v>
      </c>
      <c r="B26" s="632"/>
      <c r="C26" s="633"/>
      <c r="D26" s="606" t="s">
        <v>234</v>
      </c>
      <c r="E26" s="604"/>
      <c r="F26" s="604"/>
      <c r="G26" s="604"/>
      <c r="H26" s="604"/>
      <c r="I26" s="607"/>
      <c r="J26" s="124"/>
    </row>
    <row r="27" spans="1:10" ht="24" customHeight="1">
      <c r="A27" s="631" t="s">
        <v>271</v>
      </c>
      <c r="B27" s="632"/>
      <c r="C27" s="633"/>
      <c r="D27" s="606" t="s">
        <v>214</v>
      </c>
      <c r="E27" s="604"/>
      <c r="F27" s="604"/>
      <c r="G27" s="604"/>
      <c r="H27" s="604"/>
      <c r="I27" s="607"/>
      <c r="J27" s="124"/>
    </row>
    <row r="28" spans="1:10" ht="24" customHeight="1" thickBot="1">
      <c r="A28" s="625" t="s">
        <v>272</v>
      </c>
      <c r="B28" s="626"/>
      <c r="C28" s="626"/>
      <c r="D28" s="595" t="s">
        <v>215</v>
      </c>
      <c r="E28" s="596"/>
      <c r="F28" s="596"/>
      <c r="G28" s="596"/>
      <c r="H28" s="596"/>
      <c r="I28" s="597"/>
      <c r="J28" s="124"/>
    </row>
    <row r="29" spans="1:10" ht="15.75" customHeight="1">
      <c r="A29" s="125" t="s">
        <v>156</v>
      </c>
      <c r="B29" s="126"/>
      <c r="C29" s="127"/>
      <c r="D29" s="127"/>
      <c r="E29" s="1"/>
      <c r="F29" s="1"/>
      <c r="G29" s="1"/>
      <c r="H29" s="1"/>
      <c r="I29" s="1"/>
      <c r="J29" s="1"/>
    </row>
    <row r="30" spans="1:10" ht="19.5" customHeight="1">
      <c r="A30" s="627" t="s">
        <v>211</v>
      </c>
      <c r="B30" s="629" t="s">
        <v>36</v>
      </c>
      <c r="C30" s="479"/>
      <c r="D30" s="479"/>
      <c r="E30" s="479"/>
      <c r="F30" s="479"/>
      <c r="G30" s="479"/>
      <c r="H30" s="479"/>
      <c r="I30" s="479"/>
      <c r="J30" s="128"/>
    </row>
    <row r="31" spans="1:10" ht="19.5" customHeight="1">
      <c r="A31" s="628"/>
      <c r="B31" s="630" t="s">
        <v>146</v>
      </c>
      <c r="C31" s="493"/>
      <c r="D31" s="493"/>
      <c r="E31" s="493"/>
      <c r="F31" s="493"/>
      <c r="G31" s="493"/>
      <c r="H31" s="493"/>
      <c r="I31" s="493"/>
      <c r="J31" s="129"/>
    </row>
    <row r="32" spans="1:10" ht="19.5" customHeight="1">
      <c r="A32" s="89" t="s">
        <v>38</v>
      </c>
      <c r="B32" s="89"/>
      <c r="C32" s="89"/>
      <c r="D32" s="89"/>
      <c r="E32" s="89"/>
      <c r="F32" s="89"/>
      <c r="G32" s="89"/>
      <c r="H32" s="89"/>
      <c r="I32" s="89"/>
      <c r="J32" s="89"/>
    </row>
    <row r="33" ht="13.5" customHeight="1">
      <c r="B33" s="91"/>
    </row>
    <row r="34" ht="13.5" customHeight="1">
      <c r="B34" s="91"/>
    </row>
    <row r="35" ht="13.5" customHeight="1">
      <c r="B35" s="91"/>
    </row>
    <row r="36" ht="13.5" customHeight="1">
      <c r="B36" s="91"/>
    </row>
    <row r="37" ht="13.5" customHeight="1">
      <c r="B37" s="91"/>
    </row>
    <row r="38" ht="13.5" customHeight="1">
      <c r="B38" s="91"/>
    </row>
    <row r="39" ht="13.5" customHeight="1">
      <c r="B39" s="91"/>
    </row>
    <row r="40" ht="13.5" customHeight="1">
      <c r="B40" s="91"/>
    </row>
    <row r="41" ht="13.5" customHeight="1">
      <c r="B41" s="91"/>
    </row>
    <row r="42" ht="13.5" customHeight="1">
      <c r="B42" s="91"/>
    </row>
    <row r="43" ht="13.5" customHeight="1">
      <c r="B43" s="91"/>
    </row>
    <row r="44" ht="13.5" customHeight="1">
      <c r="B44" s="91"/>
    </row>
    <row r="45" ht="13.5" customHeight="1">
      <c r="B45" s="91"/>
    </row>
    <row r="46" ht="13.5" customHeight="1">
      <c r="B46" s="91"/>
    </row>
    <row r="47" ht="13.5" customHeight="1">
      <c r="B47" s="91"/>
    </row>
    <row r="48" ht="13.5" customHeight="1">
      <c r="B48" s="91"/>
    </row>
    <row r="49" ht="13.5" customHeight="1">
      <c r="B49" s="91"/>
    </row>
    <row r="50" ht="13.5" customHeight="1">
      <c r="B50" s="91"/>
    </row>
    <row r="51" ht="13.5" customHeight="1">
      <c r="B51" s="91"/>
    </row>
    <row r="52" ht="13.5" customHeight="1">
      <c r="B52" s="91"/>
    </row>
    <row r="53" ht="13.5" customHeight="1">
      <c r="B53" s="91"/>
    </row>
    <row r="54" ht="13.5" customHeight="1">
      <c r="B54" s="91"/>
    </row>
    <row r="55" ht="13.5" customHeight="1">
      <c r="B55" s="91"/>
    </row>
    <row r="56" ht="13.5" customHeight="1">
      <c r="B56" s="91"/>
    </row>
    <row r="57" ht="13.5" customHeight="1">
      <c r="B57" s="91"/>
    </row>
    <row r="58" ht="13.5" customHeight="1">
      <c r="B58" s="91"/>
    </row>
    <row r="59" ht="13.5" customHeight="1">
      <c r="B59" s="91"/>
    </row>
    <row r="60" ht="13.5" customHeight="1">
      <c r="B60" s="91"/>
    </row>
    <row r="61" ht="13.5" customHeight="1">
      <c r="B61" s="91"/>
    </row>
    <row r="62" ht="13.5" customHeight="1">
      <c r="B62" s="91"/>
    </row>
    <row r="63" ht="13.5" customHeight="1">
      <c r="B63" s="91"/>
    </row>
    <row r="64" ht="13.5" customHeight="1">
      <c r="B64" s="91"/>
    </row>
    <row r="65" ht="13.5" customHeight="1">
      <c r="B65" s="91"/>
    </row>
    <row r="66" ht="13.5" customHeight="1">
      <c r="B66" s="91"/>
    </row>
    <row r="67" ht="13.5" customHeight="1">
      <c r="B67" s="91"/>
    </row>
    <row r="68" ht="13.5" customHeight="1">
      <c r="B68" s="91"/>
    </row>
    <row r="69" ht="13.5" customHeight="1">
      <c r="B69" s="91"/>
    </row>
    <row r="70" ht="13.5" customHeight="1">
      <c r="B70" s="91"/>
    </row>
    <row r="71" ht="13.5" customHeight="1">
      <c r="B71" s="91"/>
    </row>
    <row r="72" ht="13.5" customHeight="1">
      <c r="B72" s="91"/>
    </row>
    <row r="73" ht="13.5" customHeight="1">
      <c r="B73" s="91"/>
    </row>
    <row r="74" ht="13.5" customHeight="1">
      <c r="B74" s="91"/>
    </row>
    <row r="75" ht="13.5" customHeight="1">
      <c r="B75" s="91"/>
    </row>
    <row r="76" ht="13.5" customHeight="1">
      <c r="B76" s="91"/>
    </row>
    <row r="77" ht="13.5" customHeight="1">
      <c r="B77" s="91"/>
    </row>
    <row r="78" ht="13.5" customHeight="1">
      <c r="B78" s="91"/>
    </row>
    <row r="79" ht="13.5" customHeight="1">
      <c r="B79" s="91"/>
    </row>
    <row r="80" ht="13.5" customHeight="1">
      <c r="B80" s="91"/>
    </row>
    <row r="81" ht="13.5" customHeight="1">
      <c r="B81" s="91"/>
    </row>
    <row r="82" ht="13.5" customHeight="1">
      <c r="B82" s="91"/>
    </row>
    <row r="83" ht="13.5" customHeight="1">
      <c r="B83" s="91"/>
    </row>
    <row r="84" ht="13.5" customHeight="1">
      <c r="B84" s="91"/>
    </row>
    <row r="85" ht="13.5" customHeight="1">
      <c r="B85" s="91"/>
    </row>
    <row r="86" ht="13.5" customHeight="1">
      <c r="B86" s="91"/>
    </row>
    <row r="87" ht="13.5" customHeight="1">
      <c r="B87" s="91"/>
    </row>
    <row r="88" ht="13.5" customHeight="1">
      <c r="B88" s="91"/>
    </row>
    <row r="89" ht="13.5" customHeight="1">
      <c r="B89" s="91"/>
    </row>
    <row r="90" ht="13.5" customHeight="1">
      <c r="B90" s="91"/>
    </row>
    <row r="91" ht="13.5" customHeight="1">
      <c r="B91" s="91"/>
    </row>
    <row r="92" ht="13.5" customHeight="1">
      <c r="B92" s="91"/>
    </row>
    <row r="93" ht="13.5" customHeight="1">
      <c r="B93" s="91"/>
    </row>
    <row r="94" ht="13.5" customHeight="1">
      <c r="B94" s="91"/>
    </row>
    <row r="95" ht="13.5" customHeight="1">
      <c r="B95" s="91"/>
    </row>
    <row r="96" ht="13.5" customHeight="1">
      <c r="B96" s="91"/>
    </row>
    <row r="97" ht="13.5" customHeight="1">
      <c r="B97" s="91"/>
    </row>
    <row r="98" ht="13.5" customHeight="1">
      <c r="B98" s="91"/>
    </row>
    <row r="99" ht="13.5" customHeight="1">
      <c r="B99" s="91"/>
    </row>
    <row r="100" ht="13.5" customHeight="1">
      <c r="B100" s="91"/>
    </row>
    <row r="101" ht="13.5" customHeight="1">
      <c r="B101" s="91"/>
    </row>
    <row r="102" ht="13.5" customHeight="1">
      <c r="B102" s="91"/>
    </row>
    <row r="103" ht="13.5" customHeight="1">
      <c r="B103" s="91"/>
    </row>
    <row r="104" ht="13.5" customHeight="1">
      <c r="B104" s="91"/>
    </row>
    <row r="105" ht="13.5" customHeight="1">
      <c r="B105" s="91"/>
    </row>
    <row r="106" ht="13.5" customHeight="1">
      <c r="B106" s="91"/>
    </row>
    <row r="107" ht="13.5" customHeight="1">
      <c r="B107" s="91"/>
    </row>
    <row r="108" ht="13.5" customHeight="1">
      <c r="B108" s="91"/>
    </row>
    <row r="109" ht="13.5" customHeight="1">
      <c r="B109" s="91"/>
    </row>
    <row r="110" ht="13.5" customHeight="1">
      <c r="B110" s="91"/>
    </row>
    <row r="111" ht="13.5" customHeight="1">
      <c r="B111" s="91"/>
    </row>
    <row r="112" ht="13.5" customHeight="1">
      <c r="B112" s="91"/>
    </row>
    <row r="113" ht="13.5" customHeight="1">
      <c r="B113" s="91"/>
    </row>
    <row r="114" ht="13.5" customHeight="1">
      <c r="B114" s="91"/>
    </row>
    <row r="115" ht="13.5" customHeight="1">
      <c r="B115" s="91"/>
    </row>
    <row r="116" ht="13.5" customHeight="1">
      <c r="B116" s="91"/>
    </row>
    <row r="117" ht="13.5" customHeight="1">
      <c r="B117" s="91"/>
    </row>
    <row r="118" ht="13.5" customHeight="1">
      <c r="B118" s="91"/>
    </row>
    <row r="119" ht="13.5" customHeight="1">
      <c r="B119" s="91"/>
    </row>
    <row r="120" ht="13.5" customHeight="1">
      <c r="B120" s="91"/>
    </row>
    <row r="121" ht="13.5" customHeight="1">
      <c r="B121" s="91"/>
    </row>
    <row r="122" ht="13.5" customHeight="1">
      <c r="B122" s="91"/>
    </row>
    <row r="123" ht="13.5" customHeight="1">
      <c r="B123" s="91"/>
    </row>
    <row r="124" ht="13.5" customHeight="1">
      <c r="B124" s="91"/>
    </row>
    <row r="125" ht="13.5" customHeight="1">
      <c r="B125" s="91"/>
    </row>
    <row r="126" ht="13.5" customHeight="1">
      <c r="B126" s="91"/>
    </row>
    <row r="127" ht="13.5" customHeight="1">
      <c r="B127" s="91"/>
    </row>
    <row r="128" ht="13.5" customHeight="1">
      <c r="B128" s="91"/>
    </row>
    <row r="129" ht="13.5" customHeight="1">
      <c r="B129" s="91"/>
    </row>
    <row r="130" ht="13.5" customHeight="1">
      <c r="B130" s="91"/>
    </row>
    <row r="131" ht="13.5" customHeight="1">
      <c r="B131" s="91"/>
    </row>
    <row r="132" ht="13.5" customHeight="1">
      <c r="B132" s="91"/>
    </row>
    <row r="133" ht="13.5" customHeight="1">
      <c r="B133" s="91"/>
    </row>
    <row r="134" ht="13.5" customHeight="1">
      <c r="B134" s="91"/>
    </row>
    <row r="135" ht="13.5" customHeight="1">
      <c r="B135" s="91"/>
    </row>
    <row r="136" ht="13.5" customHeight="1">
      <c r="B136" s="91"/>
    </row>
    <row r="137" ht="13.5" customHeight="1">
      <c r="B137" s="91"/>
    </row>
    <row r="138" ht="13.5" customHeight="1">
      <c r="B138" s="91"/>
    </row>
    <row r="139" ht="13.5" customHeight="1">
      <c r="B139" s="91"/>
    </row>
    <row r="140" ht="13.5" customHeight="1">
      <c r="B140" s="91"/>
    </row>
    <row r="141" ht="13.5" customHeight="1">
      <c r="B141" s="91"/>
    </row>
    <row r="142" ht="13.5" customHeight="1">
      <c r="B142" s="91"/>
    </row>
    <row r="143" ht="13.5" customHeight="1">
      <c r="B143" s="91"/>
    </row>
    <row r="144" ht="13.5" customHeight="1">
      <c r="B144" s="91"/>
    </row>
    <row r="145" ht="13.5" customHeight="1">
      <c r="B145" s="91"/>
    </row>
    <row r="146" ht="13.5" customHeight="1">
      <c r="B146" s="91"/>
    </row>
    <row r="147" ht="13.5" customHeight="1">
      <c r="B147" s="91"/>
    </row>
    <row r="148" ht="13.5" customHeight="1">
      <c r="B148" s="91"/>
    </row>
    <row r="149" ht="13.5" customHeight="1">
      <c r="B149" s="91"/>
    </row>
    <row r="150" ht="13.5" customHeight="1">
      <c r="B150" s="91"/>
    </row>
    <row r="151" ht="13.5" customHeight="1">
      <c r="B151" s="91"/>
    </row>
    <row r="152" ht="13.5" customHeight="1">
      <c r="B152" s="91"/>
    </row>
    <row r="153" ht="13.5" customHeight="1">
      <c r="B153" s="91"/>
    </row>
    <row r="154" ht="13.5" customHeight="1">
      <c r="B154" s="91"/>
    </row>
    <row r="155" ht="13.5" customHeight="1">
      <c r="B155" s="91"/>
    </row>
    <row r="156" ht="13.5" customHeight="1">
      <c r="B156" s="91"/>
    </row>
    <row r="157" ht="13.5" customHeight="1">
      <c r="B157" s="91"/>
    </row>
    <row r="158" ht="13.5" customHeight="1">
      <c r="B158" s="91"/>
    </row>
    <row r="159" ht="13.5" customHeight="1">
      <c r="B159" s="91"/>
    </row>
    <row r="160" ht="13.5" customHeight="1">
      <c r="B160" s="91"/>
    </row>
    <row r="161" ht="13.5" customHeight="1">
      <c r="B161" s="91"/>
    </row>
    <row r="162" ht="13.5" customHeight="1">
      <c r="B162" s="91"/>
    </row>
    <row r="163" ht="13.5" customHeight="1">
      <c r="B163" s="91"/>
    </row>
    <row r="164" ht="13.5" customHeight="1">
      <c r="B164" s="91"/>
    </row>
    <row r="165" ht="13.5" customHeight="1">
      <c r="B165" s="91"/>
    </row>
    <row r="166" ht="13.5" customHeight="1">
      <c r="B166" s="91"/>
    </row>
    <row r="167" ht="13.5" customHeight="1">
      <c r="B167" s="91"/>
    </row>
    <row r="168" ht="13.5" customHeight="1">
      <c r="B168" s="91"/>
    </row>
    <row r="169" ht="13.5" customHeight="1">
      <c r="B169" s="91"/>
    </row>
    <row r="170" ht="13.5" customHeight="1">
      <c r="B170" s="91"/>
    </row>
    <row r="171" ht="13.5" customHeight="1">
      <c r="B171" s="91"/>
    </row>
    <row r="172" ht="13.5" customHeight="1">
      <c r="B172" s="91"/>
    </row>
    <row r="173" ht="13.5" customHeight="1">
      <c r="B173" s="91"/>
    </row>
    <row r="174" ht="13.5" customHeight="1">
      <c r="B174" s="91"/>
    </row>
    <row r="175" ht="13.5" customHeight="1">
      <c r="B175" s="91"/>
    </row>
    <row r="176" ht="13.5" customHeight="1">
      <c r="B176" s="91"/>
    </row>
    <row r="177" ht="13.5" customHeight="1">
      <c r="B177" s="91"/>
    </row>
    <row r="178" ht="13.5" customHeight="1">
      <c r="B178" s="91"/>
    </row>
    <row r="179" ht="13.5" customHeight="1">
      <c r="B179" s="91"/>
    </row>
    <row r="180" ht="13.5" customHeight="1">
      <c r="B180" s="91"/>
    </row>
    <row r="181" ht="13.5" customHeight="1">
      <c r="B181" s="91"/>
    </row>
    <row r="182" ht="13.5" customHeight="1">
      <c r="B182" s="91"/>
    </row>
    <row r="183" ht="13.5" customHeight="1">
      <c r="B183" s="91"/>
    </row>
    <row r="184" ht="13.5" customHeight="1">
      <c r="B184" s="91"/>
    </row>
    <row r="185" ht="13.5" customHeight="1">
      <c r="B185" s="91"/>
    </row>
    <row r="186" ht="13.5" customHeight="1">
      <c r="B186" s="91"/>
    </row>
    <row r="187" ht="13.5" customHeight="1">
      <c r="B187" s="91"/>
    </row>
    <row r="188" ht="13.5" customHeight="1">
      <c r="B188" s="91"/>
    </row>
    <row r="189" ht="13.5" customHeight="1">
      <c r="B189" s="91"/>
    </row>
    <row r="190" ht="13.5" customHeight="1">
      <c r="B190" s="91"/>
    </row>
    <row r="191" ht="13.5" customHeight="1">
      <c r="B191" s="91"/>
    </row>
    <row r="192" ht="13.5" customHeight="1">
      <c r="B192" s="91"/>
    </row>
    <row r="193" ht="13.5" customHeight="1">
      <c r="B193" s="91"/>
    </row>
    <row r="194" ht="13.5" customHeight="1">
      <c r="B194" s="91"/>
    </row>
    <row r="195" ht="13.5" customHeight="1">
      <c r="B195" s="91"/>
    </row>
    <row r="196" ht="13.5" customHeight="1">
      <c r="B196" s="91"/>
    </row>
    <row r="197" ht="13.5" customHeight="1">
      <c r="B197" s="91"/>
    </row>
    <row r="198" ht="13.5" customHeight="1">
      <c r="B198" s="91"/>
    </row>
    <row r="199" ht="13.5" customHeight="1">
      <c r="B199" s="91"/>
    </row>
    <row r="200" ht="13.5" customHeight="1">
      <c r="B200" s="91"/>
    </row>
    <row r="201" ht="13.5" customHeight="1">
      <c r="B201" s="91"/>
    </row>
    <row r="202" ht="13.5" customHeight="1">
      <c r="B202" s="91"/>
    </row>
    <row r="203" ht="13.5" customHeight="1">
      <c r="B203" s="91"/>
    </row>
    <row r="204" ht="13.5" customHeight="1">
      <c r="B204" s="91"/>
    </row>
    <row r="205" ht="13.5" customHeight="1">
      <c r="B205" s="91"/>
    </row>
    <row r="206" ht="13.5" customHeight="1">
      <c r="B206" s="91"/>
    </row>
    <row r="207" ht="13.5" customHeight="1">
      <c r="B207" s="91"/>
    </row>
    <row r="208" ht="13.5" customHeight="1">
      <c r="B208" s="91"/>
    </row>
    <row r="209" ht="13.5" customHeight="1">
      <c r="B209" s="91"/>
    </row>
    <row r="210" ht="13.5" customHeight="1">
      <c r="B210" s="91"/>
    </row>
    <row r="211" ht="13.5" customHeight="1">
      <c r="B211" s="91"/>
    </row>
    <row r="212" ht="13.5" customHeight="1">
      <c r="B212" s="91"/>
    </row>
    <row r="213" ht="13.5" customHeight="1">
      <c r="B213" s="91"/>
    </row>
    <row r="214" ht="13.5" customHeight="1">
      <c r="B214" s="91"/>
    </row>
    <row r="215" ht="13.5" customHeight="1">
      <c r="B215" s="91"/>
    </row>
    <row r="216" ht="13.5" customHeight="1">
      <c r="B216" s="91"/>
    </row>
    <row r="217" ht="13.5" customHeight="1">
      <c r="B217" s="91"/>
    </row>
    <row r="218" ht="13.5" customHeight="1">
      <c r="B218" s="91"/>
    </row>
    <row r="219" ht="13.5" customHeight="1">
      <c r="B219" s="91"/>
    </row>
    <row r="220" ht="13.5" customHeight="1">
      <c r="B220" s="91"/>
    </row>
    <row r="221" ht="13.5" customHeight="1">
      <c r="B221" s="91"/>
    </row>
    <row r="222" ht="13.5" customHeight="1">
      <c r="B222" s="91"/>
    </row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</sheetData>
  <sheetProtection/>
  <mergeCells count="19">
    <mergeCell ref="A28:C28"/>
    <mergeCell ref="D28:I28"/>
    <mergeCell ref="A30:A31"/>
    <mergeCell ref="B30:I30"/>
    <mergeCell ref="B31:I31"/>
    <mergeCell ref="A25:C25"/>
    <mergeCell ref="D25:I25"/>
    <mergeCell ref="A26:C26"/>
    <mergeCell ref="D26:I26"/>
    <mergeCell ref="A27:C27"/>
    <mergeCell ref="A2:I2"/>
    <mergeCell ref="A3:I3"/>
    <mergeCell ref="D27:I27"/>
    <mergeCell ref="G5:H5"/>
    <mergeCell ref="G14:H14"/>
    <mergeCell ref="A23:C23"/>
    <mergeCell ref="D23:I23"/>
    <mergeCell ref="A24:C24"/>
    <mergeCell ref="D24:I24"/>
  </mergeCells>
  <printOptions/>
  <pageMargins left="0.7086614173228347" right="0.7086614173228347" top="0.3937007874015748" bottom="0.3937007874015748" header="0" footer="0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FF"/>
  </sheetPr>
  <dimension ref="A1:J223"/>
  <sheetViews>
    <sheetView zoomScalePageLayoutView="0" workbookViewId="0" topLeftCell="A1">
      <selection activeCell="A3" sqref="A3:I3"/>
    </sheetView>
  </sheetViews>
  <sheetFormatPr defaultColWidth="12.625" defaultRowHeight="15" customHeight="1"/>
  <cols>
    <col min="1" max="1" width="20.375" style="0" customWidth="1"/>
    <col min="2" max="2" width="11.75390625" style="0" customWidth="1"/>
    <col min="3" max="3" width="16.00390625" style="0" customWidth="1"/>
    <col min="4" max="4" width="10.75390625" style="0" customWidth="1"/>
    <col min="5" max="5" width="8.875" style="0" customWidth="1"/>
    <col min="6" max="6" width="9.625" style="0" customWidth="1"/>
    <col min="7" max="8" width="10.75390625" style="0" customWidth="1"/>
    <col min="9" max="9" width="15.75390625" style="0" customWidth="1"/>
    <col min="10" max="10" width="7.00390625" style="0" customWidth="1"/>
    <col min="11" max="26" width="8.00390625" style="0" customWidth="1"/>
  </cols>
  <sheetData>
    <row r="1" spans="1:10" ht="24" customHeight="1">
      <c r="A1" s="72"/>
      <c r="B1" s="72"/>
      <c r="C1" s="72"/>
      <c r="D1" s="72"/>
      <c r="E1" s="72"/>
      <c r="F1" s="72"/>
      <c r="G1" s="72"/>
      <c r="H1" s="72"/>
      <c r="I1" s="69" t="str">
        <f>'高雄'!J2</f>
        <v>UPDATE:2022/9/12</v>
      </c>
      <c r="J1" s="95"/>
    </row>
    <row r="2" spans="1:10" ht="42.75" customHeight="1">
      <c r="A2" s="548" t="s">
        <v>1</v>
      </c>
      <c r="B2" s="469"/>
      <c r="C2" s="469"/>
      <c r="D2" s="469"/>
      <c r="E2" s="469"/>
      <c r="F2" s="469"/>
      <c r="G2" s="469"/>
      <c r="H2" s="469"/>
      <c r="I2" s="469"/>
      <c r="J2" s="95"/>
    </row>
    <row r="3" spans="1:10" ht="19.5" customHeight="1">
      <c r="A3" s="549" t="s">
        <v>320</v>
      </c>
      <c r="B3" s="469"/>
      <c r="C3" s="469"/>
      <c r="D3" s="469"/>
      <c r="E3" s="469"/>
      <c r="F3" s="469"/>
      <c r="G3" s="469"/>
      <c r="H3" s="469"/>
      <c r="I3" s="469"/>
      <c r="J3" s="92"/>
    </row>
    <row r="4" spans="1:10" ht="19.5" customHeight="1">
      <c r="A4" s="114" t="s">
        <v>147</v>
      </c>
      <c r="B4" s="76"/>
      <c r="C4" s="76"/>
      <c r="D4" s="77"/>
      <c r="E4" s="77"/>
      <c r="F4" s="115"/>
      <c r="G4" s="616"/>
      <c r="H4" s="469"/>
      <c r="I4" s="79"/>
      <c r="J4" s="1"/>
    </row>
    <row r="5" spans="1:10" ht="30" customHeight="1">
      <c r="A5" s="254" t="s">
        <v>91</v>
      </c>
      <c r="B5" s="255" t="s">
        <v>8</v>
      </c>
      <c r="C5" s="256" t="s">
        <v>92</v>
      </c>
      <c r="D5" s="257" t="s">
        <v>212</v>
      </c>
      <c r="E5" s="258" t="s">
        <v>94</v>
      </c>
      <c r="F5" s="258" t="s">
        <v>95</v>
      </c>
      <c r="G5" s="258" t="s">
        <v>96</v>
      </c>
      <c r="H5" s="256" t="s">
        <v>5</v>
      </c>
      <c r="I5" s="257" t="s">
        <v>97</v>
      </c>
      <c r="J5" s="116"/>
    </row>
    <row r="6" spans="1:10" s="459" customFormat="1" ht="19.5" customHeight="1">
      <c r="A6" s="393" t="s">
        <v>261</v>
      </c>
      <c r="B6" s="382" t="s">
        <v>305</v>
      </c>
      <c r="C6" s="382" t="s">
        <v>311</v>
      </c>
      <c r="D6" s="382" t="s">
        <v>98</v>
      </c>
      <c r="E6" s="379" t="s">
        <v>306</v>
      </c>
      <c r="F6" s="382" t="s">
        <v>99</v>
      </c>
      <c r="G6" s="379" t="s">
        <v>306</v>
      </c>
      <c r="H6" s="379" t="s">
        <v>309</v>
      </c>
      <c r="I6" s="382" t="s">
        <v>148</v>
      </c>
      <c r="J6" s="117"/>
    </row>
    <row r="7" spans="1:10" s="459" customFormat="1" ht="19.5" customHeight="1">
      <c r="A7" s="393" t="s">
        <v>260</v>
      </c>
      <c r="B7" s="382" t="s">
        <v>305</v>
      </c>
      <c r="C7" s="382" t="s">
        <v>312</v>
      </c>
      <c r="D7" s="382" t="s">
        <v>98</v>
      </c>
      <c r="E7" s="379" t="s">
        <v>307</v>
      </c>
      <c r="F7" s="382" t="s">
        <v>99</v>
      </c>
      <c r="G7" s="379" t="s">
        <v>307</v>
      </c>
      <c r="H7" s="379" t="s">
        <v>310</v>
      </c>
      <c r="I7" s="382" t="s">
        <v>148</v>
      </c>
      <c r="J7" s="117"/>
    </row>
    <row r="8" spans="1:10" s="459" customFormat="1" ht="19.5" customHeight="1">
      <c r="A8" s="393" t="s">
        <v>262</v>
      </c>
      <c r="B8" s="382" t="s">
        <v>455</v>
      </c>
      <c r="C8" s="382" t="s">
        <v>458</v>
      </c>
      <c r="D8" s="382" t="s">
        <v>98</v>
      </c>
      <c r="E8" s="379" t="s">
        <v>463</v>
      </c>
      <c r="F8" s="382" t="s">
        <v>99</v>
      </c>
      <c r="G8" s="379" t="s">
        <v>463</v>
      </c>
      <c r="H8" s="379" t="s">
        <v>469</v>
      </c>
      <c r="I8" s="382" t="s">
        <v>148</v>
      </c>
      <c r="J8" s="117"/>
    </row>
    <row r="9" spans="1:10" s="459" customFormat="1" ht="19.5" customHeight="1">
      <c r="A9" s="453" t="s">
        <v>570</v>
      </c>
      <c r="B9" s="430" t="s">
        <v>571</v>
      </c>
      <c r="C9" s="382" t="s">
        <v>459</v>
      </c>
      <c r="D9" s="382" t="s">
        <v>98</v>
      </c>
      <c r="E9" s="379" t="s">
        <v>464</v>
      </c>
      <c r="F9" s="382" t="s">
        <v>99</v>
      </c>
      <c r="G9" s="379" t="s">
        <v>464</v>
      </c>
      <c r="H9" s="379" t="s">
        <v>470</v>
      </c>
      <c r="I9" s="382" t="s">
        <v>148</v>
      </c>
      <c r="J9" s="117"/>
    </row>
    <row r="10" spans="1:10" s="459" customFormat="1" ht="19.5" customHeight="1">
      <c r="A10" s="393" t="s">
        <v>261</v>
      </c>
      <c r="B10" s="382" t="s">
        <v>456</v>
      </c>
      <c r="C10" s="382" t="s">
        <v>460</v>
      </c>
      <c r="D10" s="382" t="s">
        <v>98</v>
      </c>
      <c r="E10" s="379" t="s">
        <v>466</v>
      </c>
      <c r="F10" s="382" t="s">
        <v>99</v>
      </c>
      <c r="G10" s="379" t="s">
        <v>466</v>
      </c>
      <c r="H10" s="379" t="s">
        <v>471</v>
      </c>
      <c r="I10" s="382" t="s">
        <v>148</v>
      </c>
      <c r="J10" s="117"/>
    </row>
    <row r="11" spans="1:10" s="459" customFormat="1" ht="19.5" customHeight="1">
      <c r="A11" s="393" t="s">
        <v>260</v>
      </c>
      <c r="B11" s="382" t="s">
        <v>456</v>
      </c>
      <c r="C11" s="382" t="s">
        <v>461</v>
      </c>
      <c r="D11" s="382" t="s">
        <v>98</v>
      </c>
      <c r="E11" s="379" t="s">
        <v>467</v>
      </c>
      <c r="F11" s="382" t="s">
        <v>99</v>
      </c>
      <c r="G11" s="379" t="s">
        <v>467</v>
      </c>
      <c r="H11" s="379" t="s">
        <v>472</v>
      </c>
      <c r="I11" s="382" t="s">
        <v>148</v>
      </c>
      <c r="J11" s="117"/>
    </row>
    <row r="12" spans="1:10" s="448" customFormat="1" ht="19.5" customHeight="1">
      <c r="A12" s="393" t="s">
        <v>262</v>
      </c>
      <c r="B12" s="382" t="s">
        <v>457</v>
      </c>
      <c r="C12" s="382" t="s">
        <v>462</v>
      </c>
      <c r="D12" s="382" t="s">
        <v>98</v>
      </c>
      <c r="E12" s="379" t="s">
        <v>468</v>
      </c>
      <c r="F12" s="382" t="s">
        <v>99</v>
      </c>
      <c r="G12" s="379" t="s">
        <v>468</v>
      </c>
      <c r="H12" s="379" t="s">
        <v>473</v>
      </c>
      <c r="I12" s="382" t="s">
        <v>148</v>
      </c>
      <c r="J12" s="117"/>
    </row>
    <row r="13" spans="1:10" ht="15" customHeight="1" thickBot="1">
      <c r="A13" s="305" t="s">
        <v>232</v>
      </c>
      <c r="B13" s="119"/>
      <c r="C13" s="113"/>
      <c r="D13" s="113"/>
      <c r="E13" s="113"/>
      <c r="F13" s="113"/>
      <c r="G13" s="113"/>
      <c r="H13" s="113"/>
      <c r="I13" s="1"/>
      <c r="J13" s="1"/>
    </row>
    <row r="14" spans="1:10" ht="19.5" customHeight="1">
      <c r="A14" s="260" t="s">
        <v>149</v>
      </c>
      <c r="B14" s="261"/>
      <c r="C14" s="262"/>
      <c r="D14" s="209"/>
      <c r="E14" s="209"/>
      <c r="F14" s="122"/>
      <c r="G14" s="616"/>
      <c r="H14" s="469"/>
      <c r="I14" s="79"/>
      <c r="J14" s="1"/>
    </row>
    <row r="15" spans="1:10" ht="30" customHeight="1">
      <c r="A15" s="231" t="s">
        <v>91</v>
      </c>
      <c r="B15" s="321" t="s">
        <v>8</v>
      </c>
      <c r="C15" s="232" t="s">
        <v>92</v>
      </c>
      <c r="D15" s="233" t="s">
        <v>212</v>
      </c>
      <c r="E15" s="234" t="s">
        <v>94</v>
      </c>
      <c r="F15" s="234" t="s">
        <v>95</v>
      </c>
      <c r="G15" s="234" t="s">
        <v>286</v>
      </c>
      <c r="H15" s="232" t="s">
        <v>5</v>
      </c>
      <c r="I15" s="233" t="s">
        <v>97</v>
      </c>
      <c r="J15" s="116"/>
    </row>
    <row r="16" spans="1:10" s="459" customFormat="1" ht="19.5" customHeight="1">
      <c r="A16" s="378" t="s">
        <v>150</v>
      </c>
      <c r="B16" s="379" t="s">
        <v>314</v>
      </c>
      <c r="C16" s="379" t="s">
        <v>317</v>
      </c>
      <c r="D16" s="379" t="s">
        <v>98</v>
      </c>
      <c r="E16" s="379" t="s">
        <v>301</v>
      </c>
      <c r="F16" s="379" t="s">
        <v>99</v>
      </c>
      <c r="G16" s="379" t="s">
        <v>301</v>
      </c>
      <c r="H16" s="379" t="s">
        <v>315</v>
      </c>
      <c r="I16" s="379" t="s">
        <v>151</v>
      </c>
      <c r="J16" s="117"/>
    </row>
    <row r="17" spans="1:10" s="459" customFormat="1" ht="19.5" customHeight="1">
      <c r="A17" s="378" t="s">
        <v>150</v>
      </c>
      <c r="B17" s="379" t="s">
        <v>313</v>
      </c>
      <c r="C17" s="379" t="s">
        <v>318</v>
      </c>
      <c r="D17" s="379" t="s">
        <v>98</v>
      </c>
      <c r="E17" s="379" t="s">
        <v>319</v>
      </c>
      <c r="F17" s="379" t="s">
        <v>99</v>
      </c>
      <c r="G17" s="379" t="s">
        <v>319</v>
      </c>
      <c r="H17" s="379" t="s">
        <v>316</v>
      </c>
      <c r="I17" s="379" t="s">
        <v>151</v>
      </c>
      <c r="J17" s="117"/>
    </row>
    <row r="18" spans="1:10" s="459" customFormat="1" ht="19.5" customHeight="1">
      <c r="A18" s="378" t="s">
        <v>150</v>
      </c>
      <c r="B18" s="379" t="s">
        <v>479</v>
      </c>
      <c r="C18" s="379" t="s">
        <v>474</v>
      </c>
      <c r="D18" s="379" t="s">
        <v>98</v>
      </c>
      <c r="E18" s="379" t="s">
        <v>484</v>
      </c>
      <c r="F18" s="379" t="s">
        <v>99</v>
      </c>
      <c r="G18" s="379" t="s">
        <v>484</v>
      </c>
      <c r="H18" s="379" t="s">
        <v>487</v>
      </c>
      <c r="I18" s="379" t="s">
        <v>151</v>
      </c>
      <c r="J18" s="117"/>
    </row>
    <row r="19" spans="1:10" s="448" customFormat="1" ht="19.5" customHeight="1">
      <c r="A19" s="378" t="s">
        <v>150</v>
      </c>
      <c r="B19" s="379" t="s">
        <v>480</v>
      </c>
      <c r="C19" s="379" t="s">
        <v>475</v>
      </c>
      <c r="D19" s="379" t="s">
        <v>98</v>
      </c>
      <c r="E19" s="379" t="s">
        <v>402</v>
      </c>
      <c r="F19" s="379" t="s">
        <v>99</v>
      </c>
      <c r="G19" s="379" t="s">
        <v>402</v>
      </c>
      <c r="H19" s="379" t="s">
        <v>488</v>
      </c>
      <c r="I19" s="379" t="s">
        <v>151</v>
      </c>
      <c r="J19" s="117"/>
    </row>
    <row r="20" spans="1:10" s="448" customFormat="1" ht="19.5" customHeight="1">
      <c r="A20" s="378" t="s">
        <v>150</v>
      </c>
      <c r="B20" s="379" t="s">
        <v>481</v>
      </c>
      <c r="C20" s="379" t="s">
        <v>476</v>
      </c>
      <c r="D20" s="379" t="s">
        <v>98</v>
      </c>
      <c r="E20" s="379" t="s">
        <v>465</v>
      </c>
      <c r="F20" s="379" t="s">
        <v>99</v>
      </c>
      <c r="G20" s="379" t="s">
        <v>465</v>
      </c>
      <c r="H20" s="379" t="s">
        <v>489</v>
      </c>
      <c r="I20" s="379" t="s">
        <v>151</v>
      </c>
      <c r="J20" s="117"/>
    </row>
    <row r="21" spans="1:10" s="448" customFormat="1" ht="19.5" customHeight="1">
      <c r="A21" s="378" t="s">
        <v>150</v>
      </c>
      <c r="B21" s="379" t="s">
        <v>482</v>
      </c>
      <c r="C21" s="379" t="s">
        <v>477</v>
      </c>
      <c r="D21" s="379" t="s">
        <v>98</v>
      </c>
      <c r="E21" s="379" t="s">
        <v>485</v>
      </c>
      <c r="F21" s="379" t="s">
        <v>99</v>
      </c>
      <c r="G21" s="379" t="s">
        <v>485</v>
      </c>
      <c r="H21" s="379" t="s">
        <v>490</v>
      </c>
      <c r="I21" s="379" t="s">
        <v>151</v>
      </c>
      <c r="J21" s="117"/>
    </row>
    <row r="22" spans="1:10" s="406" customFormat="1" ht="19.5" customHeight="1">
      <c r="A22" s="378" t="s">
        <v>150</v>
      </c>
      <c r="B22" s="379" t="s">
        <v>483</v>
      </c>
      <c r="C22" s="379" t="s">
        <v>478</v>
      </c>
      <c r="D22" s="379" t="s">
        <v>98</v>
      </c>
      <c r="E22" s="379" t="s">
        <v>486</v>
      </c>
      <c r="F22" s="379" t="s">
        <v>99</v>
      </c>
      <c r="G22" s="379" t="s">
        <v>486</v>
      </c>
      <c r="H22" s="379" t="s">
        <v>491</v>
      </c>
      <c r="I22" s="379" t="s">
        <v>151</v>
      </c>
      <c r="J22" s="117"/>
    </row>
    <row r="23" spans="1:10" s="402" customFormat="1" ht="39" customHeight="1">
      <c r="A23" s="617" t="s">
        <v>115</v>
      </c>
      <c r="B23" s="618"/>
      <c r="C23" s="619"/>
      <c r="D23" s="620" t="s">
        <v>129</v>
      </c>
      <c r="E23" s="621"/>
      <c r="F23" s="621"/>
      <c r="G23" s="621"/>
      <c r="H23" s="621"/>
      <c r="I23" s="622"/>
      <c r="J23" s="123"/>
    </row>
    <row r="24" spans="1:10" s="402" customFormat="1" ht="24" customHeight="1">
      <c r="A24" s="623" t="s">
        <v>103</v>
      </c>
      <c r="B24" s="624"/>
      <c r="C24" s="624"/>
      <c r="D24" s="613" t="s">
        <v>104</v>
      </c>
      <c r="E24" s="614"/>
      <c r="F24" s="614"/>
      <c r="G24" s="614"/>
      <c r="H24" s="614"/>
      <c r="I24" s="615"/>
      <c r="J24" s="124"/>
    </row>
    <row r="25" spans="1:10" s="402" customFormat="1" ht="24" customHeight="1">
      <c r="A25" s="631" t="s">
        <v>143</v>
      </c>
      <c r="B25" s="632"/>
      <c r="C25" s="633"/>
      <c r="D25" s="606" t="s">
        <v>106</v>
      </c>
      <c r="E25" s="604"/>
      <c r="F25" s="604"/>
      <c r="G25" s="604"/>
      <c r="H25" s="604"/>
      <c r="I25" s="607"/>
      <c r="J25" s="124"/>
    </row>
    <row r="26" spans="1:10" s="402" customFormat="1" ht="24" customHeight="1">
      <c r="A26" s="634" t="s">
        <v>109</v>
      </c>
      <c r="B26" s="632"/>
      <c r="C26" s="633"/>
      <c r="D26" s="606" t="s">
        <v>234</v>
      </c>
      <c r="E26" s="604"/>
      <c r="F26" s="604"/>
      <c r="G26" s="604"/>
      <c r="H26" s="604"/>
      <c r="I26" s="607"/>
      <c r="J26" s="124"/>
    </row>
    <row r="27" spans="1:10" s="402" customFormat="1" ht="24" customHeight="1">
      <c r="A27" s="631" t="s">
        <v>110</v>
      </c>
      <c r="B27" s="632"/>
      <c r="C27" s="633"/>
      <c r="D27" s="606" t="s">
        <v>214</v>
      </c>
      <c r="E27" s="604"/>
      <c r="F27" s="604"/>
      <c r="G27" s="604"/>
      <c r="H27" s="604"/>
      <c r="I27" s="607"/>
      <c r="J27" s="124"/>
    </row>
    <row r="28" spans="1:10" s="402" customFormat="1" ht="24" customHeight="1" thickBot="1">
      <c r="A28" s="625" t="s">
        <v>111</v>
      </c>
      <c r="B28" s="626"/>
      <c r="C28" s="626"/>
      <c r="D28" s="595" t="s">
        <v>215</v>
      </c>
      <c r="E28" s="596"/>
      <c r="F28" s="596"/>
      <c r="G28" s="596"/>
      <c r="H28" s="596"/>
      <c r="I28" s="597"/>
      <c r="J28" s="124"/>
    </row>
    <row r="29" spans="1:10" s="402" customFormat="1" ht="15.75" customHeight="1">
      <c r="A29" s="125" t="s">
        <v>156</v>
      </c>
      <c r="B29" s="126"/>
      <c r="C29" s="127"/>
      <c r="D29" s="127"/>
      <c r="E29" s="1"/>
      <c r="F29" s="1"/>
      <c r="G29" s="1"/>
      <c r="H29" s="1"/>
      <c r="I29" s="1"/>
      <c r="J29" s="1"/>
    </row>
    <row r="30" spans="1:10" s="402" customFormat="1" ht="19.5" customHeight="1">
      <c r="A30" s="627" t="s">
        <v>211</v>
      </c>
      <c r="B30" s="629" t="s">
        <v>36</v>
      </c>
      <c r="C30" s="479"/>
      <c r="D30" s="479"/>
      <c r="E30" s="479"/>
      <c r="F30" s="479"/>
      <c r="G30" s="479"/>
      <c r="H30" s="479"/>
      <c r="I30" s="479"/>
      <c r="J30" s="128"/>
    </row>
    <row r="31" spans="1:10" s="402" customFormat="1" ht="19.5" customHeight="1">
      <c r="A31" s="628"/>
      <c r="B31" s="630" t="s">
        <v>146</v>
      </c>
      <c r="C31" s="493"/>
      <c r="D31" s="493"/>
      <c r="E31" s="493"/>
      <c r="F31" s="493"/>
      <c r="G31" s="493"/>
      <c r="H31" s="493"/>
      <c r="I31" s="493"/>
      <c r="J31" s="129"/>
    </row>
    <row r="32" spans="1:10" s="402" customFormat="1" ht="19.5" customHeight="1">
      <c r="A32" s="89" t="s">
        <v>38</v>
      </c>
      <c r="B32" s="89"/>
      <c r="C32" s="89"/>
      <c r="D32" s="89"/>
      <c r="E32" s="89"/>
      <c r="F32" s="89"/>
      <c r="G32" s="89"/>
      <c r="H32" s="89"/>
      <c r="I32" s="89"/>
      <c r="J32" s="89"/>
    </row>
    <row r="33" spans="1:10" s="402" customFormat="1" ht="19.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</row>
    <row r="34" ht="13.5" customHeight="1">
      <c r="B34" s="91"/>
    </row>
    <row r="35" ht="13.5" customHeight="1">
      <c r="B35" s="91"/>
    </row>
    <row r="36" ht="13.5" customHeight="1">
      <c r="B36" s="91"/>
    </row>
    <row r="37" ht="13.5" customHeight="1">
      <c r="B37" s="91"/>
    </row>
    <row r="38" ht="13.5" customHeight="1">
      <c r="B38" s="91"/>
    </row>
    <row r="39" ht="13.5" customHeight="1">
      <c r="B39" s="91"/>
    </row>
    <row r="40" ht="13.5" customHeight="1">
      <c r="B40" s="91"/>
    </row>
    <row r="41" ht="13.5" customHeight="1">
      <c r="B41" s="91"/>
    </row>
    <row r="42" ht="13.5" customHeight="1">
      <c r="B42" s="91"/>
    </row>
    <row r="43" ht="13.5" customHeight="1">
      <c r="B43" s="91"/>
    </row>
    <row r="44" ht="13.5" customHeight="1">
      <c r="B44" s="91"/>
    </row>
    <row r="45" ht="13.5" customHeight="1">
      <c r="B45" s="91"/>
    </row>
    <row r="46" ht="13.5" customHeight="1">
      <c r="B46" s="91"/>
    </row>
    <row r="47" ht="13.5" customHeight="1">
      <c r="B47" s="91"/>
    </row>
    <row r="48" ht="13.5" customHeight="1">
      <c r="B48" s="91"/>
    </row>
    <row r="49" ht="13.5" customHeight="1">
      <c r="B49" s="91"/>
    </row>
    <row r="50" ht="13.5" customHeight="1">
      <c r="B50" s="91"/>
    </row>
    <row r="51" ht="13.5" customHeight="1">
      <c r="B51" s="91"/>
    </row>
    <row r="52" ht="13.5" customHeight="1">
      <c r="B52" s="91"/>
    </row>
    <row r="53" ht="13.5" customHeight="1">
      <c r="B53" s="91"/>
    </row>
    <row r="54" ht="13.5" customHeight="1">
      <c r="B54" s="91"/>
    </row>
    <row r="55" ht="13.5" customHeight="1">
      <c r="B55" s="91"/>
    </row>
    <row r="56" ht="13.5" customHeight="1">
      <c r="B56" s="91"/>
    </row>
    <row r="57" ht="13.5" customHeight="1">
      <c r="B57" s="91"/>
    </row>
    <row r="58" ht="13.5" customHeight="1">
      <c r="B58" s="91"/>
    </row>
    <row r="59" ht="13.5" customHeight="1">
      <c r="B59" s="91"/>
    </row>
    <row r="60" ht="13.5" customHeight="1">
      <c r="B60" s="91"/>
    </row>
    <row r="61" ht="13.5" customHeight="1">
      <c r="B61" s="91"/>
    </row>
    <row r="62" ht="13.5" customHeight="1">
      <c r="B62" s="91"/>
    </row>
    <row r="63" ht="13.5" customHeight="1">
      <c r="B63" s="91"/>
    </row>
    <row r="64" ht="13.5" customHeight="1">
      <c r="B64" s="91"/>
    </row>
    <row r="65" ht="13.5" customHeight="1">
      <c r="B65" s="91"/>
    </row>
    <row r="66" ht="13.5" customHeight="1">
      <c r="B66" s="91"/>
    </row>
    <row r="67" ht="13.5" customHeight="1">
      <c r="B67" s="91"/>
    </row>
    <row r="68" ht="13.5" customHeight="1">
      <c r="B68" s="91"/>
    </row>
    <row r="69" ht="13.5" customHeight="1">
      <c r="B69" s="91"/>
    </row>
    <row r="70" ht="13.5" customHeight="1">
      <c r="B70" s="91"/>
    </row>
    <row r="71" ht="13.5" customHeight="1">
      <c r="B71" s="91"/>
    </row>
    <row r="72" ht="13.5" customHeight="1">
      <c r="B72" s="91"/>
    </row>
    <row r="73" ht="13.5" customHeight="1">
      <c r="B73" s="91"/>
    </row>
    <row r="74" ht="13.5" customHeight="1">
      <c r="B74" s="91"/>
    </row>
    <row r="75" ht="13.5" customHeight="1">
      <c r="B75" s="91"/>
    </row>
    <row r="76" ht="13.5" customHeight="1">
      <c r="B76" s="91"/>
    </row>
    <row r="77" ht="13.5" customHeight="1">
      <c r="B77" s="91"/>
    </row>
    <row r="78" ht="13.5" customHeight="1">
      <c r="B78" s="91"/>
    </row>
    <row r="79" ht="13.5" customHeight="1">
      <c r="B79" s="91"/>
    </row>
    <row r="80" ht="13.5" customHeight="1">
      <c r="B80" s="91"/>
    </row>
    <row r="81" ht="13.5" customHeight="1">
      <c r="B81" s="91"/>
    </row>
    <row r="82" ht="13.5" customHeight="1">
      <c r="B82" s="91"/>
    </row>
    <row r="83" ht="13.5" customHeight="1">
      <c r="B83" s="91"/>
    </row>
    <row r="84" ht="13.5" customHeight="1">
      <c r="B84" s="91"/>
    </row>
    <row r="85" ht="13.5" customHeight="1">
      <c r="B85" s="91"/>
    </row>
    <row r="86" ht="13.5" customHeight="1">
      <c r="B86" s="91"/>
    </row>
    <row r="87" ht="13.5" customHeight="1">
      <c r="B87" s="91"/>
    </row>
    <row r="88" ht="13.5" customHeight="1">
      <c r="B88" s="91"/>
    </row>
    <row r="89" ht="13.5" customHeight="1">
      <c r="B89" s="91"/>
    </row>
    <row r="90" ht="13.5" customHeight="1">
      <c r="B90" s="91"/>
    </row>
    <row r="91" ht="13.5" customHeight="1">
      <c r="B91" s="91"/>
    </row>
    <row r="92" ht="13.5" customHeight="1">
      <c r="B92" s="91"/>
    </row>
    <row r="93" ht="13.5" customHeight="1">
      <c r="B93" s="91"/>
    </row>
    <row r="94" ht="13.5" customHeight="1">
      <c r="B94" s="91"/>
    </row>
    <row r="95" ht="13.5" customHeight="1">
      <c r="B95" s="91"/>
    </row>
    <row r="96" ht="13.5" customHeight="1">
      <c r="B96" s="91"/>
    </row>
    <row r="97" ht="13.5" customHeight="1">
      <c r="B97" s="91"/>
    </row>
    <row r="98" ht="13.5" customHeight="1">
      <c r="B98" s="91"/>
    </row>
    <row r="99" ht="13.5" customHeight="1">
      <c r="B99" s="91"/>
    </row>
    <row r="100" ht="13.5" customHeight="1">
      <c r="B100" s="91"/>
    </row>
    <row r="101" ht="13.5" customHeight="1">
      <c r="B101" s="91"/>
    </row>
    <row r="102" ht="13.5" customHeight="1">
      <c r="B102" s="91"/>
    </row>
    <row r="103" ht="13.5" customHeight="1">
      <c r="B103" s="91"/>
    </row>
    <row r="104" ht="13.5" customHeight="1">
      <c r="B104" s="91"/>
    </row>
    <row r="105" ht="13.5" customHeight="1">
      <c r="B105" s="91"/>
    </row>
    <row r="106" ht="13.5" customHeight="1">
      <c r="B106" s="91"/>
    </row>
    <row r="107" ht="13.5" customHeight="1">
      <c r="B107" s="91"/>
    </row>
    <row r="108" ht="13.5" customHeight="1">
      <c r="B108" s="91"/>
    </row>
    <row r="109" ht="13.5" customHeight="1">
      <c r="B109" s="91"/>
    </row>
    <row r="110" ht="13.5" customHeight="1">
      <c r="B110" s="91"/>
    </row>
    <row r="111" ht="13.5" customHeight="1">
      <c r="B111" s="91"/>
    </row>
    <row r="112" ht="13.5" customHeight="1">
      <c r="B112" s="91"/>
    </row>
    <row r="113" ht="13.5" customHeight="1">
      <c r="B113" s="91"/>
    </row>
    <row r="114" ht="13.5" customHeight="1">
      <c r="B114" s="91"/>
    </row>
    <row r="115" ht="13.5" customHeight="1">
      <c r="B115" s="91"/>
    </row>
    <row r="116" ht="13.5" customHeight="1">
      <c r="B116" s="91"/>
    </row>
    <row r="117" ht="13.5" customHeight="1">
      <c r="B117" s="91"/>
    </row>
    <row r="118" ht="13.5" customHeight="1">
      <c r="B118" s="91"/>
    </row>
    <row r="119" ht="13.5" customHeight="1">
      <c r="B119" s="91"/>
    </row>
    <row r="120" ht="13.5" customHeight="1">
      <c r="B120" s="91"/>
    </row>
    <row r="121" ht="13.5" customHeight="1">
      <c r="B121" s="91"/>
    </row>
    <row r="122" ht="13.5" customHeight="1">
      <c r="B122" s="91"/>
    </row>
    <row r="123" ht="13.5" customHeight="1">
      <c r="B123" s="91"/>
    </row>
    <row r="124" ht="13.5" customHeight="1">
      <c r="B124" s="91"/>
    </row>
    <row r="125" ht="13.5" customHeight="1">
      <c r="B125" s="91"/>
    </row>
    <row r="126" ht="13.5" customHeight="1">
      <c r="B126" s="91"/>
    </row>
    <row r="127" ht="13.5" customHeight="1">
      <c r="B127" s="91"/>
    </row>
    <row r="128" ht="13.5" customHeight="1">
      <c r="B128" s="91"/>
    </row>
    <row r="129" ht="13.5" customHeight="1">
      <c r="B129" s="91"/>
    </row>
    <row r="130" ht="13.5" customHeight="1">
      <c r="B130" s="91"/>
    </row>
    <row r="131" ht="13.5" customHeight="1">
      <c r="B131" s="91"/>
    </row>
    <row r="132" ht="13.5" customHeight="1">
      <c r="B132" s="91"/>
    </row>
    <row r="133" ht="13.5" customHeight="1">
      <c r="B133" s="91"/>
    </row>
    <row r="134" ht="13.5" customHeight="1">
      <c r="B134" s="91"/>
    </row>
    <row r="135" ht="13.5" customHeight="1">
      <c r="B135" s="91"/>
    </row>
    <row r="136" ht="13.5" customHeight="1">
      <c r="B136" s="91"/>
    </row>
    <row r="137" ht="13.5" customHeight="1">
      <c r="B137" s="91"/>
    </row>
    <row r="138" ht="13.5" customHeight="1">
      <c r="B138" s="91"/>
    </row>
    <row r="139" ht="13.5" customHeight="1">
      <c r="B139" s="91"/>
    </row>
    <row r="140" ht="13.5" customHeight="1">
      <c r="B140" s="91"/>
    </row>
    <row r="141" ht="13.5" customHeight="1">
      <c r="B141" s="91"/>
    </row>
    <row r="142" ht="13.5" customHeight="1">
      <c r="B142" s="91"/>
    </row>
    <row r="143" ht="13.5" customHeight="1">
      <c r="B143" s="91"/>
    </row>
    <row r="144" ht="13.5" customHeight="1">
      <c r="B144" s="91"/>
    </row>
    <row r="145" ht="13.5" customHeight="1">
      <c r="B145" s="91"/>
    </row>
    <row r="146" ht="13.5" customHeight="1">
      <c r="B146" s="91"/>
    </row>
    <row r="147" ht="13.5" customHeight="1">
      <c r="B147" s="91"/>
    </row>
    <row r="148" ht="13.5" customHeight="1">
      <c r="B148" s="91"/>
    </row>
    <row r="149" ht="13.5" customHeight="1">
      <c r="B149" s="91"/>
    </row>
    <row r="150" ht="13.5" customHeight="1">
      <c r="B150" s="91"/>
    </row>
    <row r="151" ht="13.5" customHeight="1">
      <c r="B151" s="91"/>
    </row>
    <row r="152" ht="13.5" customHeight="1">
      <c r="B152" s="91"/>
    </row>
    <row r="153" ht="13.5" customHeight="1">
      <c r="B153" s="91"/>
    </row>
    <row r="154" ht="13.5" customHeight="1">
      <c r="B154" s="91"/>
    </row>
    <row r="155" ht="13.5" customHeight="1">
      <c r="B155" s="91"/>
    </row>
    <row r="156" ht="13.5" customHeight="1">
      <c r="B156" s="91"/>
    </row>
    <row r="157" ht="13.5" customHeight="1">
      <c r="B157" s="91"/>
    </row>
    <row r="158" ht="13.5" customHeight="1">
      <c r="B158" s="91"/>
    </row>
    <row r="159" ht="13.5" customHeight="1">
      <c r="B159" s="91"/>
    </row>
    <row r="160" ht="13.5" customHeight="1">
      <c r="B160" s="91"/>
    </row>
    <row r="161" ht="13.5" customHeight="1">
      <c r="B161" s="91"/>
    </row>
    <row r="162" ht="13.5" customHeight="1">
      <c r="B162" s="91"/>
    </row>
    <row r="163" ht="13.5" customHeight="1">
      <c r="B163" s="91"/>
    </row>
    <row r="164" ht="13.5" customHeight="1">
      <c r="B164" s="91"/>
    </row>
    <row r="165" ht="13.5" customHeight="1">
      <c r="B165" s="91"/>
    </row>
    <row r="166" ht="13.5" customHeight="1">
      <c r="B166" s="91"/>
    </row>
    <row r="167" ht="13.5" customHeight="1">
      <c r="B167" s="91"/>
    </row>
    <row r="168" ht="13.5" customHeight="1">
      <c r="B168" s="91"/>
    </row>
    <row r="169" ht="13.5" customHeight="1">
      <c r="B169" s="91"/>
    </row>
    <row r="170" ht="13.5" customHeight="1">
      <c r="B170" s="91"/>
    </row>
    <row r="171" ht="13.5" customHeight="1">
      <c r="B171" s="91"/>
    </row>
    <row r="172" ht="13.5" customHeight="1">
      <c r="B172" s="91"/>
    </row>
    <row r="173" ht="13.5" customHeight="1">
      <c r="B173" s="91"/>
    </row>
    <row r="174" ht="13.5" customHeight="1">
      <c r="B174" s="91"/>
    </row>
    <row r="175" ht="13.5" customHeight="1">
      <c r="B175" s="91"/>
    </row>
    <row r="176" ht="13.5" customHeight="1">
      <c r="B176" s="91"/>
    </row>
    <row r="177" ht="13.5" customHeight="1">
      <c r="B177" s="91"/>
    </row>
    <row r="178" ht="13.5" customHeight="1">
      <c r="B178" s="91"/>
    </row>
    <row r="179" ht="13.5" customHeight="1">
      <c r="B179" s="91"/>
    </row>
    <row r="180" ht="13.5" customHeight="1">
      <c r="B180" s="91"/>
    </row>
    <row r="181" ht="13.5" customHeight="1">
      <c r="B181" s="91"/>
    </row>
    <row r="182" ht="13.5" customHeight="1">
      <c r="B182" s="91"/>
    </row>
    <row r="183" ht="13.5" customHeight="1">
      <c r="B183" s="91"/>
    </row>
    <row r="184" ht="13.5" customHeight="1">
      <c r="B184" s="91"/>
    </row>
    <row r="185" ht="13.5" customHeight="1">
      <c r="B185" s="91"/>
    </row>
    <row r="186" ht="13.5" customHeight="1">
      <c r="B186" s="91"/>
    </row>
    <row r="187" ht="13.5" customHeight="1">
      <c r="B187" s="91"/>
    </row>
    <row r="188" ht="13.5" customHeight="1">
      <c r="B188" s="91"/>
    </row>
    <row r="189" ht="13.5" customHeight="1">
      <c r="B189" s="91"/>
    </row>
    <row r="190" ht="13.5" customHeight="1">
      <c r="B190" s="91"/>
    </row>
    <row r="191" ht="13.5" customHeight="1">
      <c r="B191" s="91"/>
    </row>
    <row r="192" ht="13.5" customHeight="1">
      <c r="B192" s="91"/>
    </row>
    <row r="193" ht="13.5" customHeight="1">
      <c r="B193" s="91"/>
    </row>
    <row r="194" ht="13.5" customHeight="1">
      <c r="B194" s="91"/>
    </row>
    <row r="195" ht="13.5" customHeight="1">
      <c r="B195" s="91"/>
    </row>
    <row r="196" ht="13.5" customHeight="1">
      <c r="B196" s="91"/>
    </row>
    <row r="197" ht="13.5" customHeight="1">
      <c r="B197" s="91"/>
    </row>
    <row r="198" ht="13.5" customHeight="1">
      <c r="B198" s="91"/>
    </row>
    <row r="199" ht="13.5" customHeight="1">
      <c r="B199" s="91"/>
    </row>
    <row r="200" ht="13.5" customHeight="1">
      <c r="B200" s="91"/>
    </row>
    <row r="201" ht="13.5" customHeight="1">
      <c r="B201" s="91"/>
    </row>
    <row r="202" ht="13.5" customHeight="1">
      <c r="B202" s="91"/>
    </row>
    <row r="203" ht="13.5" customHeight="1">
      <c r="B203" s="91"/>
    </row>
    <row r="204" ht="13.5" customHeight="1">
      <c r="B204" s="91"/>
    </row>
    <row r="205" ht="13.5" customHeight="1">
      <c r="B205" s="91"/>
    </row>
    <row r="206" ht="13.5" customHeight="1">
      <c r="B206" s="91"/>
    </row>
    <row r="207" ht="13.5" customHeight="1">
      <c r="B207" s="91"/>
    </row>
    <row r="208" ht="13.5" customHeight="1">
      <c r="B208" s="91"/>
    </row>
    <row r="209" ht="13.5" customHeight="1">
      <c r="B209" s="91"/>
    </row>
    <row r="210" ht="13.5" customHeight="1">
      <c r="B210" s="91"/>
    </row>
    <row r="211" ht="13.5" customHeight="1">
      <c r="B211" s="91"/>
    </row>
    <row r="212" ht="13.5" customHeight="1">
      <c r="B212" s="91"/>
    </row>
    <row r="213" ht="13.5" customHeight="1">
      <c r="B213" s="91"/>
    </row>
    <row r="214" ht="13.5" customHeight="1">
      <c r="B214" s="91"/>
    </row>
    <row r="215" ht="13.5" customHeight="1">
      <c r="B215" s="91"/>
    </row>
    <row r="216" ht="13.5" customHeight="1">
      <c r="B216" s="91"/>
    </row>
    <row r="217" ht="13.5" customHeight="1">
      <c r="B217" s="91"/>
    </row>
    <row r="218" ht="13.5" customHeight="1">
      <c r="B218" s="91"/>
    </row>
    <row r="219" ht="13.5" customHeight="1">
      <c r="B219" s="91"/>
    </row>
    <row r="220" ht="13.5" customHeight="1">
      <c r="B220" s="91"/>
    </row>
    <row r="221" ht="13.5" customHeight="1">
      <c r="B221" s="91"/>
    </row>
    <row r="222" ht="13.5" customHeight="1">
      <c r="B222" s="91"/>
    </row>
    <row r="223" ht="13.5" customHeight="1">
      <c r="B223" s="91"/>
    </row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</sheetData>
  <sheetProtection/>
  <mergeCells count="19">
    <mergeCell ref="A30:A31"/>
    <mergeCell ref="B30:I30"/>
    <mergeCell ref="B31:I31"/>
    <mergeCell ref="D24:I24"/>
    <mergeCell ref="A25:C25"/>
    <mergeCell ref="D25:I25"/>
    <mergeCell ref="D27:I27"/>
    <mergeCell ref="A28:C28"/>
    <mergeCell ref="D28:I28"/>
    <mergeCell ref="A26:C26"/>
    <mergeCell ref="D26:I26"/>
    <mergeCell ref="A27:C27"/>
    <mergeCell ref="A2:I2"/>
    <mergeCell ref="A3:I3"/>
    <mergeCell ref="G4:H4"/>
    <mergeCell ref="G14:H14"/>
    <mergeCell ref="A23:C23"/>
    <mergeCell ref="D23:I23"/>
    <mergeCell ref="A24:C24"/>
  </mergeCells>
  <printOptions/>
  <pageMargins left="0.7086614173228347" right="0.7086614173228347" top="0.3937007874015748" bottom="0.3937007874015748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Cosmo-t 1903</dc:creator>
  <cp:keywords/>
  <dc:description/>
  <cp:lastModifiedBy>Cosmo-t 1903</cp:lastModifiedBy>
  <cp:lastPrinted>2022-03-30T08:13:13Z</cp:lastPrinted>
  <dcterms:created xsi:type="dcterms:W3CDTF">2021-09-16T00:19:10Z</dcterms:created>
  <dcterms:modified xsi:type="dcterms:W3CDTF">2022-09-12T08:59:46Z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